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nue\Google Drive\Anuario\III Pesca\"/>
    </mc:Choice>
  </mc:AlternateContent>
  <xr:revisionPtr revIDLastSave="0" documentId="13_ncr:1_{04582CE4-6904-4579-B40C-38804BDDE26B}" xr6:coauthVersionLast="36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C1" sheetId="9" r:id="rId1"/>
    <sheet name="C2" sheetId="29" r:id="rId2"/>
    <sheet name="C3" sheetId="30" r:id="rId3"/>
    <sheet name="C4" sheetId="34" r:id="rId4"/>
    <sheet name="C5" sheetId="31" r:id="rId5"/>
    <sheet name="C6" sheetId="32" r:id="rId6"/>
    <sheet name="C7" sheetId="35" r:id="rId7"/>
    <sheet name="C8" sheetId="33" r:id="rId8"/>
  </sheets>
  <definedNames>
    <definedName name="_ftn1" localSheetId="2">'C3'!$A$6</definedName>
    <definedName name="_ftnref1" localSheetId="2">'C3'!$A$2</definedName>
  </definedNames>
  <calcPr calcId="191029"/>
</workbook>
</file>

<file path=xl/calcChain.xml><?xml version="1.0" encoding="utf-8"?>
<calcChain xmlns="http://schemas.openxmlformats.org/spreadsheetml/2006/main">
  <c r="C14" i="29" l="1"/>
  <c r="B14" i="29"/>
</calcChain>
</file>

<file path=xl/sharedStrings.xml><?xml version="1.0" encoding="utf-8"?>
<sst xmlns="http://schemas.openxmlformats.org/spreadsheetml/2006/main" count="142" uniqueCount="113">
  <si>
    <t>Cadro núm. 1</t>
  </si>
  <si>
    <t>Total</t>
  </si>
  <si>
    <r>
      <t>* Tonelaxe bruta (</t>
    </r>
    <r>
      <rPr>
        <i/>
        <sz val="13"/>
        <rFont val="Museo Sans 500"/>
        <family val="3"/>
      </rPr>
      <t>Gross tonnage).</t>
    </r>
  </si>
  <si>
    <t>Cadro núm. 2</t>
  </si>
  <si>
    <t>Cadro núm. 3</t>
  </si>
  <si>
    <t>Cadro núm. 4</t>
  </si>
  <si>
    <t>Kg</t>
  </si>
  <si>
    <t>Euros</t>
  </si>
  <si>
    <t>Algas</t>
  </si>
  <si>
    <t>Bivalvos</t>
  </si>
  <si>
    <t>Peixes</t>
  </si>
  <si>
    <t>Cadro núm. 5</t>
  </si>
  <si>
    <t>Cadro núm. 6</t>
  </si>
  <si>
    <t>IER *</t>
  </si>
  <si>
    <t>03 Pesca e acuicultura</t>
  </si>
  <si>
    <t>02 Silvicultura e explotación forestal</t>
  </si>
  <si>
    <t>08 Outras industrias extractivas</t>
  </si>
  <si>
    <t>29 Fabricación de vehículos e motor, remolques e semirremolques</t>
  </si>
  <si>
    <t>30 Fabricación doutro material de transporte</t>
  </si>
  <si>
    <t>10 Industria da alimentación</t>
  </si>
  <si>
    <t>33 Reparación e instalación de maquinaria e equipamento</t>
  </si>
  <si>
    <t>50 Transporte marítimo e por vías navegables interiores</t>
  </si>
  <si>
    <t>75 Actividades veterinarias</t>
  </si>
  <si>
    <t>23 Fabricación doutros produtos minerais non metálicos</t>
  </si>
  <si>
    <t>25 Fabricación de produtos metálicos, salvo maquinaria e equipamento</t>
  </si>
  <si>
    <t>Cadro núm. 7</t>
  </si>
  <si>
    <t>Nº barcos</t>
  </si>
  <si>
    <t>Arqueo medio</t>
  </si>
  <si>
    <t>Caracterización técnica da flota galega por segmento de flota. 2023</t>
  </si>
  <si>
    <t>Grupo biolóxico</t>
  </si>
  <si>
    <t>Cefalópodos</t>
  </si>
  <si>
    <t>Crustáceos</t>
  </si>
  <si>
    <t>Equinodermos</t>
  </si>
  <si>
    <t>Resto das descargas</t>
  </si>
  <si>
    <t>Poliquetos</t>
  </si>
  <si>
    <t>Gasterópodos</t>
  </si>
  <si>
    <t>Descargas nos portos galegos por especie (kg).</t>
  </si>
  <si>
    <t>Especie</t>
  </si>
  <si>
    <t>%</t>
  </si>
  <si>
    <t>Importe (€)</t>
  </si>
  <si>
    <t>Lirio (WHB)</t>
  </si>
  <si>
    <t>Pescada (HKE)</t>
  </si>
  <si>
    <t>Ameixa xap. (CLJ)</t>
  </si>
  <si>
    <t>Sardiña (PIL)</t>
  </si>
  <si>
    <t>Peixe sapo (ANK)</t>
  </si>
  <si>
    <t>Xurelo (HOM)</t>
  </si>
  <si>
    <t>Polbo (OCC)</t>
  </si>
  <si>
    <t>Xarda (MAC)</t>
  </si>
  <si>
    <t>Xuliana (MON)</t>
  </si>
  <si>
    <t>Rapante (LEZ)</t>
  </si>
  <si>
    <t>Bonito norte (ALB)</t>
  </si>
  <si>
    <t>Pota común (SQM)</t>
  </si>
  <si>
    <t>Percebe (PCB)</t>
  </si>
  <si>
    <t>Outros</t>
  </si>
  <si>
    <t>Principais especies da pesca fresca en cantidade e valor poxadas nas lonxas galegas. 2023</t>
  </si>
  <si>
    <t>€</t>
  </si>
  <si>
    <t>Babosa</t>
  </si>
  <si>
    <t>Fina</t>
  </si>
  <si>
    <t>Rubia</t>
  </si>
  <si>
    <t>Xapónica</t>
  </si>
  <si>
    <t>Bicuda</t>
  </si>
  <si>
    <t>Berberecho</t>
  </si>
  <si>
    <t>Fonte: Elaboración propia a partir de Pescadegalicia 2024.</t>
  </si>
  <si>
    <t>-</t>
  </si>
  <si>
    <t>Cantidade (kg)</t>
  </si>
  <si>
    <t>Prezo medio (€/kg)</t>
  </si>
  <si>
    <t>06 Extracción de cru de petróleo e gas natural</t>
  </si>
  <si>
    <t>11 Fabricación de bebidas</t>
  </si>
  <si>
    <t>43 Actividades de construción especializada</t>
  </si>
  <si>
    <t>31 Fabricación de mobles</t>
  </si>
  <si>
    <t>Produción de mexillón en Galicia.</t>
  </si>
  <si>
    <r>
      <t>Caladoiro Nacional (Cantábrico</t>
    </r>
    <r>
      <rPr>
        <b/>
        <sz val="13"/>
        <color rgb="FF000000"/>
        <rFont val="Museo Sans 500"/>
        <family val="3"/>
      </rPr>
      <t>-Noroeste)</t>
    </r>
  </si>
  <si>
    <t>Arqueo GT*</t>
  </si>
  <si>
    <t xml:space="preserve">Potencia media </t>
  </si>
  <si>
    <t>Potencia (CV)</t>
  </si>
  <si>
    <t xml:space="preserve">     Arrastre</t>
  </si>
  <si>
    <t xml:space="preserve">     Cerco</t>
  </si>
  <si>
    <t xml:space="preserve">     Palangre de superficie</t>
  </si>
  <si>
    <t xml:space="preserve">     Palangre de fondo</t>
  </si>
  <si>
    <t xml:space="preserve">     Artes menores</t>
  </si>
  <si>
    <t xml:space="preserve">     Enmalle</t>
  </si>
  <si>
    <t>Cantidade</t>
  </si>
  <si>
    <t>Importe</t>
  </si>
  <si>
    <t>Variación (%)</t>
  </si>
  <si>
    <t>Produción da acuicultura mariña en Galicia</t>
  </si>
  <si>
    <r>
      <t xml:space="preserve">Fonte: Consellería do Mar, </t>
    </r>
    <r>
      <rPr>
        <i/>
        <sz val="13"/>
        <color rgb="FF000000"/>
        <rFont val="Museo Sans 500"/>
        <family val="3"/>
      </rPr>
      <t xml:space="preserve">Anuario da pesca de Galicia 2023 </t>
    </r>
    <r>
      <rPr>
        <sz val="13"/>
        <color rgb="FF000000"/>
        <rFont val="Museo Sans 500"/>
        <family val="3"/>
      </rPr>
      <t>(www.pescadegalicia.com).</t>
    </r>
  </si>
  <si>
    <t>% variación respecto á media</t>
  </si>
  <si>
    <t>Media 2018-2022</t>
  </si>
  <si>
    <t>% Variación respecto a 2022</t>
  </si>
  <si>
    <t>% Variación respecto á media</t>
  </si>
  <si>
    <t>% variación</t>
  </si>
  <si>
    <t>Índice de especialización rexional:
20 primeiros sectores por nivel de especialización</t>
  </si>
  <si>
    <t>Quilogramos</t>
  </si>
  <si>
    <t>Nota: Inclúense todas as especies que teñen obriga de pasar por lonxa, como son as do marisqueo, e non só as da pesca; mentres que especies que
            non teñen esa obriga, como as da acuicultura, non están presentes.</t>
  </si>
  <si>
    <r>
      <t xml:space="preserve">Fonte: Elaboración propia a partir de Consellería do Mar,
</t>
    </r>
    <r>
      <rPr>
        <i/>
        <sz val="13"/>
        <rFont val="Museo Sans 500"/>
        <family val="3"/>
      </rPr>
      <t xml:space="preserve">              Anuario da acuicultura</t>
    </r>
    <r>
      <rPr>
        <sz val="13"/>
        <rFont val="Museo Sans 500"/>
        <family val="3"/>
      </rPr>
      <t xml:space="preserve"> </t>
    </r>
    <r>
      <rPr>
        <i/>
        <sz val="13"/>
        <rFont val="Museo Sans 500"/>
        <family val="3"/>
      </rPr>
      <t>2023</t>
    </r>
    <r>
      <rPr>
        <sz val="13"/>
        <rFont val="Museo Sans 500"/>
        <family val="3"/>
      </rPr>
      <t xml:space="preserve"> (www.pescadegalicia.com).</t>
    </r>
  </si>
  <si>
    <t>% variación respecto a 2022</t>
  </si>
  <si>
    <t>Variación ingreso respecto a 2022</t>
  </si>
  <si>
    <t>Variación ingreso respecto á media</t>
  </si>
  <si>
    <r>
      <t xml:space="preserve">Fonte: Elaboración propia a partir de Consellería do Mar, </t>
    </r>
    <r>
      <rPr>
        <i/>
        <sz val="13"/>
        <rFont val="Museo Sans 500"/>
        <family val="3"/>
      </rPr>
      <t xml:space="preserve">Anuario da acuicultura </t>
    </r>
    <r>
      <rPr>
        <sz val="13"/>
        <rFont val="Museo Sans 500"/>
        <family val="3"/>
      </rPr>
      <t>2023
              (www.pescadegalicia.com)</t>
    </r>
  </si>
  <si>
    <t>14 Confección de pezas de vestir</t>
  </si>
  <si>
    <t>42 Enxeñería civil</t>
  </si>
  <si>
    <t>45 Venda e reparación de vehículos de motor e motocicletas</t>
  </si>
  <si>
    <t>Pesqueira internacional (grande altura)</t>
  </si>
  <si>
    <t>Pesqueira comunitaria (altura)</t>
  </si>
  <si>
    <r>
      <t xml:space="preserve">Fonte: Elaboración propia a partir de Consellería do Mar, </t>
    </r>
    <r>
      <rPr>
        <i/>
        <sz val="13"/>
        <rFont val="Museo Sans 500"/>
        <family val="3"/>
      </rPr>
      <t>Principais indicadores de vendas nas lonxas</t>
    </r>
    <r>
      <rPr>
        <sz val="13"/>
        <rFont val="Museo Sans 500"/>
        <family val="3"/>
      </rPr>
      <t>, 2023 (www.pescadegalicia.com).</t>
    </r>
  </si>
  <si>
    <r>
      <t xml:space="preserve">Evolución das producións das principais especies de marisco branco en Galicia </t>
    </r>
    <r>
      <rPr>
        <sz val="13"/>
        <rFont val="Museo Sans 500"/>
        <family val="3"/>
      </rPr>
      <t>(en kg)</t>
    </r>
  </si>
  <si>
    <t>16 Industria da madeira e da cortiza, salvo mobles; cestería e espartaría</t>
  </si>
  <si>
    <t>19 Coquerías e refino de petróleo</t>
  </si>
  <si>
    <r>
      <t>*</t>
    </r>
    <r>
      <rPr>
        <sz val="13"/>
        <color rgb="FFFF0000"/>
        <rFont val="Museo Sans 500"/>
        <family val="3"/>
      </rPr>
      <t xml:space="preserve"> </t>
    </r>
    <r>
      <rPr>
        <sz val="13"/>
        <rFont val="Museo Sans 500"/>
        <family val="3"/>
      </rPr>
      <t>Valores &gt;1 indican especialización, mentres que valores = 1 indican que o peso do emprego do sector correspondente sobre a economía galega é igual ao peso dese sector na economía española.</t>
    </r>
  </si>
  <si>
    <t>Fonte: Elaboración propia a partir de IGE, afiliacións á Seguridade Social último día do mes segundo ramas da CNAE 2009 e comunidades autónomas 2022.</t>
  </si>
  <si>
    <r>
      <t xml:space="preserve">Fonte: Elaboración propia a partir de Consellería do Mar, </t>
    </r>
    <r>
      <rPr>
        <i/>
        <sz val="13"/>
        <rFont val="Museo Sans 500"/>
        <family val="3"/>
      </rPr>
      <t>Principais indicadores
de vendas nas lonxas</t>
    </r>
    <r>
      <rPr>
        <sz val="13"/>
        <rFont val="Museo Sans 500"/>
        <family val="3"/>
      </rPr>
      <t>, 2024</t>
    </r>
    <r>
      <rPr>
        <i/>
        <sz val="13"/>
        <rFont val="Museo Sans 500"/>
        <family val="3"/>
      </rPr>
      <t xml:space="preserve"> </t>
    </r>
    <r>
      <rPr>
        <sz val="13"/>
        <rFont val="Museo Sans 500"/>
        <family val="3"/>
      </rPr>
      <t>(www.pescadegalicia.com).</t>
    </r>
  </si>
  <si>
    <t>Cadro núm. 8</t>
  </si>
  <si>
    <r>
      <t xml:space="preserve">Evolución conxunta das especies de marisco branco máis afectadas polos episodios de choivas extremas en 2023 </t>
    </r>
    <r>
      <rPr>
        <sz val="13"/>
        <rFont val="Museo Sans 500"/>
        <family val="3"/>
      </rPr>
      <t>(ameixa babosa, ameixa fina, ameixa rubia, ameixa xapónica, ameixa bicuda e berberecho)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</si>
</sst>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"/>
    <numFmt numFmtId="165" formatCode="0.0"/>
    <numFmt numFmtId="166" formatCode="0.000"/>
  </numFmts>
  <fonts count="30" x14ac:knownFonts="1">
    <font>
      <sz val="13"/>
      <name val="Museo Sans 500"/>
      <family val="3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1"/>
      <color theme="1" tint="0.24994659260841701"/>
      <name val="Calibri"/>
      <family val="2"/>
    </font>
    <font>
      <sz val="11"/>
      <color theme="1" tint="0.24994659260841701"/>
      <name val="Museo Sans 500"/>
      <family val="3"/>
    </font>
    <font>
      <sz val="13"/>
      <name val="Museo Sans 500"/>
      <family val="3"/>
    </font>
    <font>
      <b/>
      <sz val="13"/>
      <color theme="0"/>
      <name val="Museo Sans 500"/>
      <family val="3"/>
    </font>
    <font>
      <i/>
      <sz val="13"/>
      <name val="Museo Sans 500"/>
      <family val="3"/>
    </font>
    <font>
      <sz val="13"/>
      <color rgb="FFFF0000"/>
      <name val="Museo Sans 500"/>
      <family val="3"/>
    </font>
    <font>
      <b/>
      <sz val="13"/>
      <name val="Museo Sans 500"/>
      <family val="3"/>
    </font>
    <font>
      <u/>
      <sz val="10"/>
      <color indexed="12"/>
      <name val="Arial"/>
      <family val="2"/>
    </font>
    <font>
      <sz val="13"/>
      <color indexed="8"/>
      <name val="Museo Sans 500"/>
      <family val="3"/>
    </font>
    <font>
      <b/>
      <sz val="13"/>
      <color rgb="FFFFFFFF"/>
      <name val="Museo Sans 500"/>
      <family val="3"/>
    </font>
    <font>
      <sz val="13"/>
      <color rgb="FF000000"/>
      <name val="Museo Sans 500"/>
      <family val="3"/>
    </font>
    <font>
      <i/>
      <sz val="13"/>
      <color rgb="FF000000"/>
      <name val="Museo Sans 500"/>
      <family val="3"/>
    </font>
    <font>
      <b/>
      <sz val="13"/>
      <color rgb="FF000000"/>
      <name val="Museo Sans 500"/>
      <family val="3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5B87DA"/>
        <bgColor indexed="64"/>
      </patternFill>
    </fill>
    <fill>
      <patternFill patternType="solid">
        <fgColor rgb="FFD9E4F7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auto="1"/>
      </left>
      <right/>
      <top/>
      <bottom/>
      <diagonal/>
    </border>
    <border>
      <left style="hair">
        <color rgb="FF4472C4"/>
      </left>
      <right/>
      <top/>
      <bottom/>
      <diagonal/>
    </border>
    <border>
      <left style="medium">
        <color rgb="FF4472C4"/>
      </left>
      <right/>
      <top/>
      <bottom style="medium">
        <color rgb="FF4472C4"/>
      </bottom>
      <diagonal/>
    </border>
    <border>
      <left style="hair">
        <color rgb="FF4472C4"/>
      </left>
      <right/>
      <top/>
      <bottom style="medium">
        <color rgb="FF4472C4"/>
      </bottom>
      <diagonal/>
    </border>
    <border>
      <left/>
      <right/>
      <top/>
      <bottom style="medium">
        <color rgb="FF4472C4"/>
      </bottom>
      <diagonal/>
    </border>
    <border>
      <left style="thin">
        <color auto="1"/>
      </left>
      <right/>
      <top/>
      <bottom/>
      <diagonal/>
    </border>
  </borders>
  <cellStyleXfs count="52">
    <xf numFmtId="0" fontId="0" fillId="0" borderId="0" applyNumberFormat="0" applyBorder="0" applyAlignment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8" fillId="2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8" fillId="7" borderId="1" applyNumberFormat="0" applyAlignment="0" applyProtection="0"/>
    <xf numFmtId="0" fontId="17" fillId="25" borderId="0" applyNumberFormat="0" applyBorder="0" applyAlignment="0" applyProtection="0"/>
    <xf numFmtId="0" fontId="9" fillId="22" borderId="0" applyNumberFormat="0" applyBorder="0" applyAlignment="0" applyProtection="0"/>
    <xf numFmtId="0" fontId="2" fillId="23" borderId="4" applyNumberFormat="0" applyFont="0" applyAlignment="0" applyProtection="0"/>
    <xf numFmtId="0" fontId="10" fillId="16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7" fillId="0" borderId="8" applyNumberFormat="0" applyFill="0" applyAlignment="0" applyProtection="0"/>
    <xf numFmtId="0" fontId="16" fillId="0" borderId="9" applyNumberFormat="0" applyFill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26" borderId="0" applyNumberFormat="0" applyBorder="0" applyAlignment="0"/>
    <xf numFmtId="0" fontId="19" fillId="27" borderId="0" applyNumberFormat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</cellStyleXfs>
  <cellXfs count="139">
    <xf numFmtId="0" fontId="0" fillId="0" borderId="0" xfId="0"/>
    <xf numFmtId="0" fontId="25" fillId="0" borderId="0" xfId="0" applyFont="1"/>
    <xf numFmtId="0" fontId="23" fillId="0" borderId="0" xfId="0" applyFont="1"/>
    <xf numFmtId="3" fontId="25" fillId="0" borderId="0" xfId="0" applyNumberFormat="1" applyFont="1"/>
    <xf numFmtId="0" fontId="26" fillId="28" borderId="0" xfId="0" applyFont="1" applyFill="1" applyBorder="1" applyAlignment="1">
      <alignment horizontal="center" vertical="center" wrapText="1"/>
    </xf>
    <xf numFmtId="4" fontId="27" fillId="28" borderId="0" xfId="0" applyNumberFormat="1" applyFont="1" applyFill="1" applyBorder="1" applyAlignment="1">
      <alignment horizontal="right" wrapText="1"/>
    </xf>
    <xf numFmtId="3" fontId="26" fillId="28" borderId="0" xfId="0" applyNumberFormat="1" applyFont="1" applyFill="1" applyBorder="1" applyAlignment="1">
      <alignment horizontal="center" wrapText="1"/>
    </xf>
    <xf numFmtId="4" fontId="26" fillId="28" borderId="0" xfId="0" applyNumberFormat="1" applyFont="1" applyFill="1" applyBorder="1" applyAlignment="1">
      <alignment horizontal="center" wrapText="1"/>
    </xf>
    <xf numFmtId="3" fontId="27" fillId="28" borderId="0" xfId="0" applyNumberFormat="1" applyFont="1" applyFill="1" applyBorder="1" applyAlignment="1">
      <alignment horizontal="right" wrapText="1"/>
    </xf>
    <xf numFmtId="166" fontId="25" fillId="0" borderId="0" xfId="0" applyNumberFormat="1" applyFont="1"/>
    <xf numFmtId="0" fontId="20" fillId="26" borderId="0" xfId="47" applyAlignment="1">
      <alignment horizontal="center"/>
    </xf>
    <xf numFmtId="0" fontId="20" fillId="26" borderId="0" xfId="47"/>
    <xf numFmtId="0" fontId="19" fillId="27" borderId="0" xfId="48"/>
    <xf numFmtId="3" fontId="0" fillId="0" borderId="0" xfId="0" applyNumberFormat="1" applyBorder="1" applyAlignment="1">
      <alignment horizontal="right" indent="2"/>
    </xf>
    <xf numFmtId="0" fontId="27" fillId="28" borderId="0" xfId="0" applyFont="1" applyFill="1" applyBorder="1" applyAlignment="1">
      <alignment horizontal="right" wrapText="1"/>
    </xf>
    <xf numFmtId="0" fontId="0" fillId="0" borderId="0" xfId="0" applyAlignment="1">
      <alignment horizontal="left"/>
    </xf>
    <xf numFmtId="3" fontId="0" fillId="29" borderId="10" xfId="0" applyNumberFormat="1" applyFill="1" applyBorder="1" applyAlignment="1">
      <alignment horizontal="right" vertical="center" wrapText="1" indent="2"/>
    </xf>
    <xf numFmtId="0" fontId="0" fillId="27" borderId="0" xfId="48" applyFont="1" applyAlignment="1">
      <alignment horizontal="left"/>
    </xf>
    <xf numFmtId="3" fontId="0" fillId="27" borderId="10" xfId="48" applyNumberFormat="1" applyFont="1" applyBorder="1" applyAlignment="1">
      <alignment horizontal="right" vertical="center" wrapText="1" indent="2"/>
    </xf>
    <xf numFmtId="0" fontId="0" fillId="27" borderId="0" xfId="48" applyFont="1" applyAlignment="1">
      <alignment horizontal="left" vertical="center"/>
    </xf>
    <xf numFmtId="3" fontId="20" fillId="26" borderId="10" xfId="47" applyNumberFormat="1" applyBorder="1" applyAlignment="1">
      <alignment horizontal="right" vertical="center" indent="2"/>
    </xf>
    <xf numFmtId="0" fontId="0" fillId="30" borderId="12" xfId="0" applyFill="1" applyBorder="1" applyAlignment="1">
      <alignment vertical="top"/>
    </xf>
    <xf numFmtId="0" fontId="26" fillId="30" borderId="13" xfId="0" applyFont="1" applyFill="1" applyBorder="1" applyAlignment="1">
      <alignment horizontal="center" vertical="center" wrapText="1"/>
    </xf>
    <xf numFmtId="0" fontId="26" fillId="30" borderId="14" xfId="0" applyFont="1" applyFill="1" applyBorder="1" applyAlignment="1">
      <alignment horizontal="center" vertical="center" wrapText="1"/>
    </xf>
    <xf numFmtId="0" fontId="23" fillId="27" borderId="0" xfId="48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27" borderId="0" xfId="48" applyFont="1" applyBorder="1" applyAlignment="1">
      <alignment horizontal="left"/>
    </xf>
    <xf numFmtId="0" fontId="23" fillId="27" borderId="0" xfId="48" applyFont="1" applyBorder="1" applyAlignment="1">
      <alignment horizontal="left" vertical="center"/>
    </xf>
    <xf numFmtId="0" fontId="0" fillId="27" borderId="0" xfId="48" applyFont="1" applyBorder="1" applyAlignment="1">
      <alignment horizontal="left" vertical="center"/>
    </xf>
    <xf numFmtId="0" fontId="20" fillId="26" borderId="0" xfId="47" applyBorder="1"/>
    <xf numFmtId="3" fontId="23" fillId="27" borderId="11" xfId="48" applyNumberFormat="1" applyFont="1" applyBorder="1" applyAlignment="1">
      <alignment horizontal="right" vertical="center" wrapText="1" indent="4"/>
    </xf>
    <xf numFmtId="3" fontId="23" fillId="27" borderId="0" xfId="48" applyNumberFormat="1" applyFont="1" applyBorder="1" applyAlignment="1">
      <alignment horizontal="right" vertical="center" wrapText="1" indent="4"/>
    </xf>
    <xf numFmtId="3" fontId="0" fillId="29" borderId="11" xfId="0" applyNumberFormat="1" applyFill="1" applyBorder="1" applyAlignment="1">
      <alignment horizontal="right" vertical="center" wrapText="1" indent="4"/>
    </xf>
    <xf numFmtId="3" fontId="0" fillId="29" borderId="0" xfId="0" applyNumberFormat="1" applyFill="1" applyBorder="1" applyAlignment="1">
      <alignment horizontal="right" vertical="center" wrapText="1" indent="4"/>
    </xf>
    <xf numFmtId="3" fontId="0" fillId="27" borderId="11" xfId="48" applyNumberFormat="1" applyFont="1" applyBorder="1" applyAlignment="1">
      <alignment horizontal="right" vertical="center" wrapText="1" indent="4"/>
    </xf>
    <xf numFmtId="3" fontId="0" fillId="27" borderId="0" xfId="48" applyNumberFormat="1" applyFont="1" applyBorder="1" applyAlignment="1">
      <alignment horizontal="right" vertical="center" wrapText="1" indent="4"/>
    </xf>
    <xf numFmtId="3" fontId="20" fillId="26" borderId="11" xfId="47" applyNumberFormat="1" applyBorder="1" applyAlignment="1">
      <alignment horizontal="right" vertical="center" indent="4"/>
    </xf>
    <xf numFmtId="3" fontId="20" fillId="26" borderId="0" xfId="47" applyNumberFormat="1" applyBorder="1" applyAlignment="1">
      <alignment horizontal="right" vertical="center" indent="4"/>
    </xf>
    <xf numFmtId="3" fontId="23" fillId="27" borderId="11" xfId="48" applyNumberFormat="1" applyFont="1" applyBorder="1" applyAlignment="1">
      <alignment horizontal="right" vertical="center" wrapText="1" indent="5"/>
    </xf>
    <xf numFmtId="3" fontId="23" fillId="27" borderId="0" xfId="48" applyNumberFormat="1" applyFont="1" applyBorder="1" applyAlignment="1">
      <alignment horizontal="right" vertical="center" wrapText="1" indent="5"/>
    </xf>
    <xf numFmtId="3" fontId="0" fillId="29" borderId="11" xfId="0" applyNumberFormat="1" applyFill="1" applyBorder="1" applyAlignment="1">
      <alignment horizontal="right" vertical="center" wrapText="1" indent="5"/>
    </xf>
    <xf numFmtId="3" fontId="0" fillId="29" borderId="0" xfId="0" applyNumberFormat="1" applyFill="1" applyBorder="1" applyAlignment="1">
      <alignment horizontal="right" vertical="center" wrapText="1" indent="5"/>
    </xf>
    <xf numFmtId="3" fontId="0" fillId="27" borderId="11" xfId="48" applyNumberFormat="1" applyFont="1" applyBorder="1" applyAlignment="1">
      <alignment horizontal="right" vertical="center" wrapText="1" indent="5"/>
    </xf>
    <xf numFmtId="3" fontId="0" fillId="27" borderId="0" xfId="48" applyNumberFormat="1" applyFont="1" applyBorder="1" applyAlignment="1">
      <alignment horizontal="right" vertical="center" wrapText="1" indent="5"/>
    </xf>
    <xf numFmtId="3" fontId="20" fillId="26" borderId="11" xfId="47" applyNumberFormat="1" applyBorder="1" applyAlignment="1">
      <alignment horizontal="right" vertical="center" indent="5"/>
    </xf>
    <xf numFmtId="3" fontId="20" fillId="26" borderId="0" xfId="47" applyNumberFormat="1" applyBorder="1" applyAlignment="1">
      <alignment horizontal="right" vertical="center" indent="5"/>
    </xf>
    <xf numFmtId="0" fontId="20" fillId="26" borderId="10" xfId="47" applyBorder="1" applyAlignment="1">
      <alignment horizontal="center" wrapText="1"/>
    </xf>
    <xf numFmtId="0" fontId="20" fillId="26" borderId="0" xfId="47" applyBorder="1" applyAlignment="1">
      <alignment horizontal="center" wrapText="1"/>
    </xf>
    <xf numFmtId="0" fontId="20" fillId="26" borderId="10" xfId="47" applyBorder="1" applyAlignment="1">
      <alignment horizontal="center"/>
    </xf>
    <xf numFmtId="0" fontId="0" fillId="0" borderId="0" xfId="0" applyAlignment="1">
      <alignment vertical="center"/>
    </xf>
    <xf numFmtId="0" fontId="22" fillId="0" borderId="0" xfId="0" applyFont="1"/>
    <xf numFmtId="3" fontId="20" fillId="26" borderId="0" xfId="47" applyNumberFormat="1" applyBorder="1" applyAlignment="1">
      <alignment horizontal="right" indent="2"/>
    </xf>
    <xf numFmtId="10" fontId="0" fillId="0" borderId="0" xfId="0" applyNumberFormat="1"/>
    <xf numFmtId="0" fontId="0" fillId="27" borderId="0" xfId="48" applyFont="1"/>
    <xf numFmtId="3" fontId="0" fillId="27" borderId="0" xfId="48" applyNumberFormat="1" applyFont="1" applyBorder="1" applyAlignment="1">
      <alignment horizontal="right" indent="2"/>
    </xf>
    <xf numFmtId="9" fontId="0" fillId="0" borderId="0" xfId="0" applyNumberFormat="1"/>
    <xf numFmtId="3" fontId="20" fillId="26" borderId="0" xfId="47" applyNumberFormat="1" applyBorder="1" applyAlignment="1">
      <alignment horizontal="center"/>
    </xf>
    <xf numFmtId="0" fontId="20" fillId="26" borderId="0" xfId="47" applyBorder="1" applyAlignment="1">
      <alignment horizontal="center"/>
    </xf>
    <xf numFmtId="3" fontId="0" fillId="27" borderId="0" xfId="48" applyNumberFormat="1" applyFont="1" applyAlignment="1">
      <alignment horizontal="right" vertical="center" wrapText="1" indent="2"/>
    </xf>
    <xf numFmtId="3" fontId="0" fillId="29" borderId="0" xfId="0" applyNumberFormat="1" applyFill="1" applyAlignment="1">
      <alignment horizontal="right" vertical="center" wrapText="1" indent="2"/>
    </xf>
    <xf numFmtId="3" fontId="20" fillId="26" borderId="0" xfId="47" applyNumberFormat="1" applyBorder="1" applyAlignment="1">
      <alignment horizontal="right" vertical="center" indent="2"/>
    </xf>
    <xf numFmtId="165" fontId="19" fillId="27" borderId="0" xfId="48" applyNumberFormat="1" applyBorder="1" applyAlignment="1">
      <alignment horizontal="right" indent="7"/>
    </xf>
    <xf numFmtId="165" fontId="0" fillId="0" borderId="0" xfId="0" applyNumberFormat="1" applyBorder="1" applyAlignment="1">
      <alignment horizontal="right" indent="7"/>
    </xf>
    <xf numFmtId="165" fontId="0" fillId="27" borderId="0" xfId="48" applyNumberFormat="1" applyFont="1" applyBorder="1" applyAlignment="1">
      <alignment horizontal="right" indent="7"/>
    </xf>
    <xf numFmtId="3" fontId="19" fillId="27" borderId="0" xfId="48" applyNumberFormat="1" applyBorder="1" applyAlignment="1">
      <alignment horizontal="right" indent="4"/>
    </xf>
    <xf numFmtId="3" fontId="0" fillId="0" borderId="0" xfId="0" applyNumberFormat="1" applyBorder="1" applyAlignment="1">
      <alignment horizontal="right" indent="4"/>
    </xf>
    <xf numFmtId="3" fontId="0" fillId="27" borderId="0" xfId="48" applyNumberFormat="1" applyFont="1" applyBorder="1" applyAlignment="1">
      <alignment horizontal="right" indent="4"/>
    </xf>
    <xf numFmtId="3" fontId="19" fillId="27" borderId="15" xfId="48" applyNumberFormat="1" applyBorder="1" applyAlignment="1">
      <alignment horizontal="left" indent="1"/>
    </xf>
    <xf numFmtId="3" fontId="0" fillId="0" borderId="15" xfId="0" applyNumberFormat="1" applyBorder="1" applyAlignment="1">
      <alignment horizontal="left" indent="1"/>
    </xf>
    <xf numFmtId="3" fontId="0" fillId="27" borderId="15" xfId="48" applyNumberFormat="1" applyFont="1" applyBorder="1" applyAlignment="1">
      <alignment horizontal="left" indent="1"/>
    </xf>
    <xf numFmtId="0" fontId="20" fillId="26" borderId="0" xfId="47" applyBorder="1" applyAlignment="1">
      <alignment horizontal="left" indent="1"/>
    </xf>
    <xf numFmtId="0" fontId="19" fillId="27" borderId="0" xfId="48" applyBorder="1" applyAlignment="1">
      <alignment horizontal="left" indent="1"/>
    </xf>
    <xf numFmtId="0" fontId="0" fillId="0" borderId="0" xfId="0" applyBorder="1" applyAlignment="1">
      <alignment horizontal="left" indent="1"/>
    </xf>
    <xf numFmtId="0" fontId="0" fillId="27" borderId="0" xfId="48" applyFont="1" applyBorder="1" applyAlignment="1">
      <alignment horizontal="left" indent="1"/>
    </xf>
    <xf numFmtId="3" fontId="20" fillId="26" borderId="15" xfId="47" applyNumberFormat="1" applyBorder="1" applyAlignment="1">
      <alignment horizontal="left" indent="1"/>
    </xf>
    <xf numFmtId="0" fontId="0" fillId="0" borderId="0" xfId="0" applyAlignment="1">
      <alignment vertical="top" wrapText="1"/>
    </xf>
    <xf numFmtId="4" fontId="0" fillId="0" borderId="0" xfId="0" applyNumberFormat="1"/>
    <xf numFmtId="3" fontId="20" fillId="26" borderId="10" xfId="47" applyNumberFormat="1" applyBorder="1" applyAlignment="1">
      <alignment horizontal="center"/>
    </xf>
    <xf numFmtId="0" fontId="23" fillId="27" borderId="0" xfId="48" applyFont="1"/>
    <xf numFmtId="4" fontId="0" fillId="27" borderId="10" xfId="48" applyNumberFormat="1" applyFont="1" applyBorder="1" applyAlignment="1">
      <alignment horizontal="right" vertical="center" wrapText="1" indent="4"/>
    </xf>
    <xf numFmtId="4" fontId="0" fillId="29" borderId="10" xfId="0" applyNumberFormat="1" applyFill="1" applyBorder="1" applyAlignment="1">
      <alignment horizontal="right" vertical="center" wrapText="1" indent="4"/>
    </xf>
    <xf numFmtId="4" fontId="20" fillId="26" borderId="10" xfId="47" applyNumberFormat="1" applyBorder="1" applyAlignment="1">
      <alignment horizontal="right" vertical="center" indent="4"/>
    </xf>
    <xf numFmtId="3" fontId="0" fillId="0" borderId="10" xfId="0" applyNumberFormat="1" applyBorder="1" applyAlignment="1">
      <alignment horizontal="right" indent="1"/>
    </xf>
    <xf numFmtId="3" fontId="0" fillId="0" borderId="0" xfId="0" applyNumberFormat="1" applyBorder="1" applyAlignment="1">
      <alignment horizontal="right" indent="1"/>
    </xf>
    <xf numFmtId="3" fontId="0" fillId="27" borderId="10" xfId="48" applyNumberFormat="1" applyFont="1" applyBorder="1" applyAlignment="1">
      <alignment horizontal="right" indent="1"/>
    </xf>
    <xf numFmtId="3" fontId="0" fillId="27" borderId="0" xfId="48" applyNumberFormat="1" applyFont="1" applyBorder="1" applyAlignment="1">
      <alignment horizontal="right" indent="1"/>
    </xf>
    <xf numFmtId="3" fontId="23" fillId="27" borderId="10" xfId="48" applyNumberFormat="1" applyFont="1" applyBorder="1" applyAlignment="1">
      <alignment horizontal="right" indent="1"/>
    </xf>
    <xf numFmtId="3" fontId="23" fillId="27" borderId="0" xfId="48" applyNumberFormat="1" applyFont="1" applyBorder="1" applyAlignment="1">
      <alignment horizontal="right" indent="1"/>
    </xf>
    <xf numFmtId="3" fontId="0" fillId="0" borderId="10" xfId="0" applyNumberFormat="1" applyBorder="1" applyAlignment="1">
      <alignment horizontal="right"/>
    </xf>
    <xf numFmtId="3" fontId="0" fillId="0" borderId="0" xfId="0" applyNumberFormat="1" applyBorder="1" applyAlignment="1">
      <alignment horizontal="right"/>
    </xf>
    <xf numFmtId="3" fontId="0" fillId="27" borderId="10" xfId="48" applyNumberFormat="1" applyFont="1" applyBorder="1" applyAlignment="1">
      <alignment horizontal="right"/>
    </xf>
    <xf numFmtId="3" fontId="0" fillId="27" borderId="0" xfId="48" applyNumberFormat="1" applyFont="1" applyBorder="1" applyAlignment="1">
      <alignment horizontal="right"/>
    </xf>
    <xf numFmtId="3" fontId="23" fillId="27" borderId="10" xfId="48" applyNumberFormat="1" applyFont="1" applyBorder="1" applyAlignment="1">
      <alignment horizontal="right"/>
    </xf>
    <xf numFmtId="3" fontId="23" fillId="27" borderId="0" xfId="48" applyNumberFormat="1" applyFont="1" applyBorder="1" applyAlignment="1">
      <alignment horizontal="right"/>
    </xf>
    <xf numFmtId="0" fontId="20" fillId="26" borderId="0" xfId="47" applyAlignment="1">
      <alignment horizontal="left"/>
    </xf>
    <xf numFmtId="2" fontId="20" fillId="26" borderId="0" xfId="47" applyNumberFormat="1" applyAlignment="1">
      <alignment horizontal="right" indent="2"/>
    </xf>
    <xf numFmtId="3" fontId="20" fillId="31" borderId="0" xfId="47" applyNumberFormat="1" applyFill="1" applyBorder="1" applyAlignment="1">
      <alignment horizontal="right" indent="2"/>
    </xf>
    <xf numFmtId="0" fontId="20" fillId="31" borderId="0" xfId="47" applyFill="1" applyBorder="1" applyAlignment="1">
      <alignment horizontal="right" indent="2"/>
    </xf>
    <xf numFmtId="2" fontId="20" fillId="26" borderId="0" xfId="47" applyNumberFormat="1" applyBorder="1" applyAlignment="1">
      <alignment horizontal="right" indent="2"/>
    </xf>
    <xf numFmtId="2" fontId="20" fillId="31" borderId="0" xfId="47" applyNumberFormat="1" applyFill="1" applyBorder="1" applyAlignment="1">
      <alignment horizontal="right" indent="2"/>
    </xf>
    <xf numFmtId="0" fontId="20" fillId="26" borderId="0" xfId="47" applyBorder="1" applyAlignment="1">
      <alignment horizontal="left"/>
    </xf>
    <xf numFmtId="0" fontId="20" fillId="31" borderId="0" xfId="47" applyFill="1" applyBorder="1" applyAlignment="1">
      <alignment horizontal="left"/>
    </xf>
    <xf numFmtId="3" fontId="0" fillId="0" borderId="0" xfId="0" applyNumberFormat="1"/>
    <xf numFmtId="0" fontId="0" fillId="0" borderId="0" xfId="0" applyNumberFormat="1" applyAlignment="1">
      <alignment horizontal="left"/>
    </xf>
    <xf numFmtId="3" fontId="0" fillId="0" borderId="0" xfId="0" applyNumberFormat="1" applyAlignment="1">
      <alignment horizontal="right" indent="2"/>
    </xf>
    <xf numFmtId="0" fontId="0" fillId="27" borderId="0" xfId="48" applyNumberFormat="1" applyFont="1" applyAlignment="1">
      <alignment horizontal="left"/>
    </xf>
    <xf numFmtId="3" fontId="0" fillId="27" borderId="0" xfId="48" applyNumberFormat="1" applyFont="1" applyAlignment="1">
      <alignment horizontal="right" indent="2"/>
    </xf>
    <xf numFmtId="164" fontId="20" fillId="26" borderId="0" xfId="47" applyNumberFormat="1" applyAlignment="1">
      <alignment horizontal="left"/>
    </xf>
    <xf numFmtId="3" fontId="20" fillId="26" borderId="0" xfId="47" applyNumberFormat="1" applyAlignment="1">
      <alignment horizontal="right" indent="2"/>
    </xf>
    <xf numFmtId="164" fontId="0" fillId="0" borderId="0" xfId="0" applyNumberFormat="1" applyAlignment="1">
      <alignment horizontal="left"/>
    </xf>
    <xf numFmtId="2" fontId="0" fillId="0" borderId="0" xfId="0" applyNumberFormat="1" applyAlignment="1">
      <alignment horizontal="right" indent="2"/>
    </xf>
    <xf numFmtId="165" fontId="0" fillId="0" borderId="0" xfId="0" applyNumberFormat="1"/>
    <xf numFmtId="2" fontId="22" fillId="0" borderId="0" xfId="0" applyNumberFormat="1" applyFont="1"/>
    <xf numFmtId="4" fontId="0" fillId="27" borderId="0" xfId="48" applyNumberFormat="1" applyFont="1" applyAlignment="1">
      <alignment horizontal="right" indent="3"/>
    </xf>
    <xf numFmtId="4" fontId="0" fillId="0" borderId="0" xfId="0" applyNumberFormat="1" applyAlignment="1">
      <alignment horizontal="right" indent="3"/>
    </xf>
    <xf numFmtId="0" fontId="23" fillId="0" borderId="0" xfId="0" applyFont="1" applyAlignment="1">
      <alignment wrapText="1"/>
    </xf>
    <xf numFmtId="164" fontId="0" fillId="0" borderId="0" xfId="0" applyNumberFormat="1" applyAlignment="1">
      <alignment horizontal="right"/>
    </xf>
    <xf numFmtId="164" fontId="0" fillId="27" borderId="0" xfId="48" applyNumberFormat="1" applyFont="1" applyAlignment="1">
      <alignment horizontal="right" indent="3"/>
    </xf>
    <xf numFmtId="164" fontId="0" fillId="0" borderId="0" xfId="0" applyNumberFormat="1" applyAlignment="1">
      <alignment horizontal="right" indent="3"/>
    </xf>
    <xf numFmtId="164" fontId="0" fillId="27" borderId="0" xfId="48" applyNumberFormat="1" applyFont="1" applyAlignment="1">
      <alignment horizontal="right" indent="1"/>
    </xf>
    <xf numFmtId="164" fontId="0" fillId="0" borderId="0" xfId="0" applyNumberFormat="1" applyAlignment="1">
      <alignment horizontal="right" indent="1"/>
    </xf>
    <xf numFmtId="4" fontId="0" fillId="27" borderId="0" xfId="48" applyNumberFormat="1" applyFont="1" applyAlignment="1">
      <alignment horizontal="right" indent="1"/>
    </xf>
    <xf numFmtId="164" fontId="0" fillId="27" borderId="0" xfId="48" applyNumberFormat="1" applyFont="1" applyAlignment="1">
      <alignment horizontal="left"/>
    </xf>
    <xf numFmtId="4" fontId="19" fillId="27" borderId="0" xfId="48" applyNumberFormat="1" applyFont="1" applyAlignment="1">
      <alignment horizontal="right" indent="3"/>
    </xf>
    <xf numFmtId="0" fontId="27" fillId="28" borderId="0" xfId="0" applyFont="1" applyFill="1" applyBorder="1" applyAlignment="1">
      <alignment horizontal="right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3" fillId="27" borderId="0" xfId="48" applyFont="1" applyAlignment="1">
      <alignment horizontal="center"/>
    </xf>
    <xf numFmtId="0" fontId="23" fillId="27" borderId="15" xfId="48" applyFont="1" applyBorder="1" applyAlignment="1">
      <alignment horizontal="center"/>
    </xf>
    <xf numFmtId="0" fontId="23" fillId="27" borderId="0" xfId="48" applyFont="1" applyBorder="1" applyAlignment="1">
      <alignment horizontal="center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3" fillId="27" borderId="10" xfId="48" applyFont="1" applyBorder="1" applyAlignment="1">
      <alignment horizontal="center" wrapText="1"/>
    </xf>
    <xf numFmtId="0" fontId="23" fillId="27" borderId="0" xfId="48" applyFont="1" applyBorder="1" applyAlignment="1">
      <alignment horizontal="center" wrapText="1"/>
    </xf>
    <xf numFmtId="0" fontId="23" fillId="27" borderId="10" xfId="48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</cellXfs>
  <cellStyles count="52">
    <cellStyle name="20% - Énfasis1" xfId="1" builtinId="30" hidden="1" customBuiltin="1"/>
    <cellStyle name="20% - Énfasis2" xfId="2" builtinId="34" hidden="1" customBuiltin="1"/>
    <cellStyle name="20% - Énfasis3" xfId="3" builtinId="38" hidden="1" customBuiltin="1"/>
    <cellStyle name="20% - Énfasis4" xfId="4" builtinId="42" hidden="1" customBuiltin="1"/>
    <cellStyle name="20% - Énfasis5" xfId="5" builtinId="46" hidden="1" customBuiltin="1"/>
    <cellStyle name="20% - Énfasis6" xfId="6" builtinId="50" hidden="1" customBuiltin="1"/>
    <cellStyle name="40% - Énfasis1" xfId="7" builtinId="31" hidden="1" customBuiltin="1"/>
    <cellStyle name="40% - Énfasis2" xfId="8" builtinId="35" hidden="1" customBuiltin="1"/>
    <cellStyle name="40% - Énfasis3" xfId="9" builtinId="39" hidden="1" customBuiltin="1"/>
    <cellStyle name="40% - Énfasis4" xfId="10" builtinId="43" hidden="1" customBuiltin="1"/>
    <cellStyle name="40% - Énfasis5" xfId="11" builtinId="47" hidden="1" customBuiltin="1"/>
    <cellStyle name="40% - Énfasis6" xfId="12" builtinId="51" hidden="1" customBuiltin="1"/>
    <cellStyle name="60% - Énfasis1" xfId="13" builtinId="32" hidden="1" customBuiltin="1"/>
    <cellStyle name="60% - Énfasis2" xfId="14" builtinId="36" hidden="1" customBuiltin="1"/>
    <cellStyle name="60% - Énfasis3" xfId="15" builtinId="40" hidden="1" customBuiltin="1"/>
    <cellStyle name="60% - Énfasis4" xfId="16" builtinId="44" hidden="1" customBuiltin="1"/>
    <cellStyle name="60% - Énfasis5" xfId="17" builtinId="48" hidden="1" customBuiltin="1"/>
    <cellStyle name="60% - Énfasis6" xfId="18" builtinId="52" hidden="1" customBuiltin="1"/>
    <cellStyle name="Bueno" xfId="19" builtinId="26" hidden="1" customBuiltin="1"/>
    <cellStyle name="Cabecera" xfId="47" xr:uid="{00000000-0005-0000-0000-000013000000}"/>
    <cellStyle name="Cálculo" xfId="20" builtinId="22" hidden="1" customBuiltin="1"/>
    <cellStyle name="Celda de comprobación" xfId="21" builtinId="23" hidden="1" customBuiltin="1"/>
    <cellStyle name="Celda vinculada" xfId="22" builtinId="24" hidden="1" customBuiltin="1"/>
    <cellStyle name="Clara" xfId="48" xr:uid="{00000000-0005-0000-0000-000017000000}"/>
    <cellStyle name="Encabezado 1" xfId="38" builtinId="16" hidden="1" customBuiltin="1"/>
    <cellStyle name="Encabezado 4" xfId="23" builtinId="19" hidden="1" customBuiltin="1"/>
    <cellStyle name="Énfasis1" xfId="24" builtinId="29" hidden="1" customBuiltin="1"/>
    <cellStyle name="Énfasis2" xfId="25" builtinId="33" hidden="1" customBuiltin="1"/>
    <cellStyle name="Énfasis3" xfId="26" builtinId="37" hidden="1" customBuiltin="1"/>
    <cellStyle name="Énfasis4" xfId="27" builtinId="41" hidden="1" customBuiltin="1"/>
    <cellStyle name="Énfasis5" xfId="28" builtinId="45" hidden="1" customBuiltin="1"/>
    <cellStyle name="Énfasis6" xfId="29" builtinId="49" hidden="1" customBuiltin="1"/>
    <cellStyle name="Entrada" xfId="30" builtinId="20" hidden="1" customBuiltin="1"/>
    <cellStyle name="Hipervínculo" xfId="51" builtinId="8" hidden="1"/>
    <cellStyle name="Incorrecto" xfId="31" builtinId="27" hidden="1" customBuiltin="1"/>
    <cellStyle name="Millares" xfId="50" builtinId="3" hidden="1"/>
    <cellStyle name="Millares" xfId="42" builtinId="3" hidden="1"/>
    <cellStyle name="Millares [0]" xfId="43" builtinId="6" hidden="1"/>
    <cellStyle name="Moneda" xfId="44" builtinId="4" hidden="1"/>
    <cellStyle name="Moneda [0]" xfId="45" builtinId="7" hidden="1"/>
    <cellStyle name="Neutral" xfId="32" builtinId="28" hidden="1" customBuiltin="1"/>
    <cellStyle name="Normal" xfId="0" builtinId="0" customBuiltin="1"/>
    <cellStyle name="Notas" xfId="33" builtinId="10" hidden="1" customBuiltin="1"/>
    <cellStyle name="Porcentaje" xfId="49" builtinId="5" hidden="1"/>
    <cellStyle name="Porcentaje" xfId="46" builtinId="5" hidden="1"/>
    <cellStyle name="Salida" xfId="34" builtinId="21" hidden="1" customBuiltin="1"/>
    <cellStyle name="Texto de advertencia" xfId="35" builtinId="11" hidden="1" customBuiltin="1"/>
    <cellStyle name="Texto explicativo" xfId="36" builtinId="53" hidden="1" customBuiltin="1"/>
    <cellStyle name="Título" xfId="37" builtinId="15" hidden="1" customBuiltin="1"/>
    <cellStyle name="Título 2" xfId="39" builtinId="17" hidden="1" customBuiltin="1"/>
    <cellStyle name="Título 3" xfId="40" builtinId="18" hidden="1" customBuiltin="1"/>
    <cellStyle name="Total" xfId="41" builtinId="25" hidden="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C0C0C0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4F7"/>
      <color rgb="FFDDE6F7"/>
      <color rgb="FF5B87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8"/>
  <sheetViews>
    <sheetView showGridLines="0" zoomScaleNormal="100" workbookViewId="0">
      <selection sqref="A1:F22"/>
    </sheetView>
  </sheetViews>
  <sheetFormatPr baseColWidth="10" defaultColWidth="8.7265625" defaultRowHeight="16.5" x14ac:dyDescent="0.25"/>
  <cols>
    <col min="1" max="1" width="34.08984375" style="1" customWidth="1"/>
    <col min="2" max="6" width="14.6328125" style="1" customWidth="1"/>
    <col min="7" max="237" width="7.26953125" style="1" customWidth="1"/>
    <col min="238" max="16384" width="8.7265625" style="1"/>
  </cols>
  <sheetData>
    <row r="1" spans="1:6" ht="16.5" customHeight="1" x14ac:dyDescent="0.25">
      <c r="A1" s="1" t="s">
        <v>0</v>
      </c>
    </row>
    <row r="2" spans="1:6" ht="16.5" customHeight="1" x14ac:dyDescent="0.25">
      <c r="A2" s="2" t="s">
        <v>28</v>
      </c>
    </row>
    <row r="4" spans="1:6" ht="33" customHeight="1" thickBot="1" x14ac:dyDescent="0.3">
      <c r="A4" s="21"/>
      <c r="B4" s="22" t="s">
        <v>26</v>
      </c>
      <c r="C4" s="23" t="s">
        <v>72</v>
      </c>
      <c r="D4" s="22" t="s">
        <v>74</v>
      </c>
      <c r="E4" s="23" t="s">
        <v>27</v>
      </c>
      <c r="F4" s="22" t="s">
        <v>73</v>
      </c>
    </row>
    <row r="5" spans="1:6" x14ac:dyDescent="0.25">
      <c r="A5" s="24" t="s">
        <v>102</v>
      </c>
      <c r="B5" s="38">
        <v>102</v>
      </c>
      <c r="C5" s="31">
        <v>68407</v>
      </c>
      <c r="D5" s="30">
        <v>110328</v>
      </c>
      <c r="E5" s="39">
        <v>670.66</v>
      </c>
      <c r="F5" s="30">
        <v>1081.6500000000001</v>
      </c>
    </row>
    <row r="6" spans="1:6" ht="20.100000000000001" customHeight="1" x14ac:dyDescent="0.25">
      <c r="A6" s="25" t="s">
        <v>75</v>
      </c>
      <c r="B6" s="40">
        <v>27</v>
      </c>
      <c r="C6" s="33">
        <v>34658</v>
      </c>
      <c r="D6" s="32">
        <v>50299</v>
      </c>
      <c r="E6" s="41">
        <v>1283.6300000000001</v>
      </c>
      <c r="F6" s="32">
        <v>1862.93</v>
      </c>
    </row>
    <row r="7" spans="1:6" x14ac:dyDescent="0.25">
      <c r="A7" s="26" t="s">
        <v>76</v>
      </c>
      <c r="B7" s="42">
        <v>2</v>
      </c>
      <c r="C7" s="35">
        <v>4058</v>
      </c>
      <c r="D7" s="34">
        <v>7553</v>
      </c>
      <c r="E7" s="43">
        <v>2029</v>
      </c>
      <c r="F7" s="34">
        <v>3776.5</v>
      </c>
    </row>
    <row r="8" spans="1:6" x14ac:dyDescent="0.25">
      <c r="A8" s="25" t="s">
        <v>77</v>
      </c>
      <c r="B8" s="40">
        <v>73</v>
      </c>
      <c r="C8" s="33">
        <v>29691</v>
      </c>
      <c r="D8" s="32">
        <v>52476</v>
      </c>
      <c r="E8" s="41">
        <v>406.73</v>
      </c>
      <c r="F8" s="32">
        <v>718.85</v>
      </c>
    </row>
    <row r="9" spans="1:6" x14ac:dyDescent="0.25">
      <c r="A9" s="27" t="s">
        <v>103</v>
      </c>
      <c r="B9" s="38">
        <v>68</v>
      </c>
      <c r="C9" s="31">
        <v>19194</v>
      </c>
      <c r="D9" s="30">
        <v>41991</v>
      </c>
      <c r="E9" s="39">
        <v>282.26</v>
      </c>
      <c r="F9" s="30">
        <v>617.51</v>
      </c>
    </row>
    <row r="10" spans="1:6" x14ac:dyDescent="0.25">
      <c r="A10" s="26" t="s">
        <v>78</v>
      </c>
      <c r="B10" s="42">
        <v>47</v>
      </c>
      <c r="C10" s="35">
        <v>12510</v>
      </c>
      <c r="D10" s="34">
        <v>26556</v>
      </c>
      <c r="E10" s="43">
        <v>266.17</v>
      </c>
      <c r="F10" s="34">
        <v>565.02</v>
      </c>
    </row>
    <row r="11" spans="1:6" ht="13.5" customHeight="1" x14ac:dyDescent="0.25">
      <c r="A11" s="25" t="s">
        <v>75</v>
      </c>
      <c r="B11" s="40">
        <v>21</v>
      </c>
      <c r="C11" s="33">
        <v>6684</v>
      </c>
      <c r="D11" s="32">
        <v>15435</v>
      </c>
      <c r="E11" s="41">
        <v>318.29000000000002</v>
      </c>
      <c r="F11" s="32">
        <v>735</v>
      </c>
    </row>
    <row r="12" spans="1:6" x14ac:dyDescent="0.25">
      <c r="A12" s="24" t="s">
        <v>71</v>
      </c>
      <c r="B12" s="38">
        <v>4013</v>
      </c>
      <c r="C12" s="31">
        <v>39985</v>
      </c>
      <c r="D12" s="30">
        <v>199566</v>
      </c>
      <c r="E12" s="39">
        <v>9.9600000000000009</v>
      </c>
      <c r="F12" s="30">
        <v>49.73</v>
      </c>
    </row>
    <row r="13" spans="1:6" x14ac:dyDescent="0.25">
      <c r="A13" s="25" t="s">
        <v>75</v>
      </c>
      <c r="B13" s="40">
        <v>48</v>
      </c>
      <c r="C13" s="33">
        <v>10990</v>
      </c>
      <c r="D13" s="32">
        <v>26797</v>
      </c>
      <c r="E13" s="41">
        <v>228.96</v>
      </c>
      <c r="F13" s="32">
        <v>558.27</v>
      </c>
    </row>
    <row r="14" spans="1:6" ht="20.100000000000001" customHeight="1" x14ac:dyDescent="0.25">
      <c r="A14" s="28" t="s">
        <v>79</v>
      </c>
      <c r="B14" s="42">
        <v>3730</v>
      </c>
      <c r="C14" s="35">
        <v>8528</v>
      </c>
      <c r="D14" s="34">
        <v>109931</v>
      </c>
      <c r="E14" s="43">
        <v>2.29</v>
      </c>
      <c r="F14" s="34">
        <v>29.47</v>
      </c>
    </row>
    <row r="15" spans="1:6" x14ac:dyDescent="0.25">
      <c r="A15" s="26" t="s">
        <v>76</v>
      </c>
      <c r="B15" s="42">
        <v>144</v>
      </c>
      <c r="C15" s="35">
        <v>6521</v>
      </c>
      <c r="D15" s="34">
        <v>32224</v>
      </c>
      <c r="E15" s="43">
        <v>45.28</v>
      </c>
      <c r="F15" s="34">
        <v>223.78</v>
      </c>
    </row>
    <row r="16" spans="1:6" x14ac:dyDescent="0.25">
      <c r="A16" s="25" t="s">
        <v>80</v>
      </c>
      <c r="B16" s="40">
        <v>23</v>
      </c>
      <c r="C16" s="33">
        <v>1359</v>
      </c>
      <c r="D16" s="32">
        <v>4829</v>
      </c>
      <c r="E16" s="41">
        <v>59.09</v>
      </c>
      <c r="F16" s="32">
        <v>209.96</v>
      </c>
    </row>
    <row r="17" spans="1:6" x14ac:dyDescent="0.25">
      <c r="A17" s="26" t="s">
        <v>78</v>
      </c>
      <c r="B17" s="42">
        <v>18</v>
      </c>
      <c r="C17" s="35">
        <v>913</v>
      </c>
      <c r="D17" s="34">
        <v>3046</v>
      </c>
      <c r="E17" s="43">
        <v>50.72</v>
      </c>
      <c r="F17" s="34">
        <v>169.22</v>
      </c>
    </row>
    <row r="18" spans="1:6" ht="20.100000000000001" customHeight="1" x14ac:dyDescent="0.25">
      <c r="A18" s="25" t="s">
        <v>77</v>
      </c>
      <c r="B18" s="40">
        <v>50</v>
      </c>
      <c r="C18" s="33">
        <v>11675</v>
      </c>
      <c r="D18" s="32">
        <v>22738</v>
      </c>
      <c r="E18" s="41">
        <v>233.5</v>
      </c>
      <c r="F18" s="32">
        <v>454.76</v>
      </c>
    </row>
    <row r="19" spans="1:6" x14ac:dyDescent="0.25">
      <c r="A19" s="29" t="s">
        <v>1</v>
      </c>
      <c r="B19" s="44">
        <v>4183</v>
      </c>
      <c r="C19" s="37">
        <v>127586</v>
      </c>
      <c r="D19" s="36">
        <v>351886</v>
      </c>
      <c r="E19" s="45">
        <v>30.5</v>
      </c>
      <c r="F19" s="36">
        <v>84.12</v>
      </c>
    </row>
    <row r="20" spans="1:6" ht="3.95" customHeight="1" x14ac:dyDescent="0.25"/>
    <row r="21" spans="1:6" x14ac:dyDescent="0.25">
      <c r="A21" t="s">
        <v>2</v>
      </c>
    </row>
    <row r="22" spans="1:6" x14ac:dyDescent="0.25">
      <c r="A22" s="1" t="s">
        <v>85</v>
      </c>
    </row>
    <row r="23" spans="1:6" ht="3.95" customHeight="1" x14ac:dyDescent="0.25"/>
    <row r="25" spans="1:6" ht="3.95" customHeight="1" x14ac:dyDescent="0.25"/>
    <row r="26" spans="1:6" ht="3.95" customHeight="1" x14ac:dyDescent="0.25"/>
    <row r="28" spans="1:6" ht="3.95" customHeight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9A46E-69FF-4D53-A384-6CC9C175EE72}">
  <dimension ref="A1:E28"/>
  <sheetViews>
    <sheetView showGridLines="0" workbookViewId="0">
      <selection sqref="A1:D16"/>
    </sheetView>
  </sheetViews>
  <sheetFormatPr baseColWidth="10" defaultColWidth="8.7265625" defaultRowHeight="16.5" x14ac:dyDescent="0.25"/>
  <cols>
    <col min="1" max="1" width="15.81640625" style="1" customWidth="1"/>
    <col min="2" max="4" width="14.6328125" style="1" customWidth="1"/>
    <col min="5" max="5" width="8.54296875" style="1" customWidth="1"/>
    <col min="6" max="241" width="7.26953125" style="1" customWidth="1"/>
    <col min="242" max="16384" width="8.7265625" style="1"/>
  </cols>
  <sheetData>
    <row r="1" spans="1:5" ht="16.5" customHeight="1" x14ac:dyDescent="0.25">
      <c r="A1" t="s">
        <v>3</v>
      </c>
    </row>
    <row r="2" spans="1:5" ht="16.5" customHeight="1" x14ac:dyDescent="0.25">
      <c r="A2" s="2" t="s">
        <v>36</v>
      </c>
    </row>
    <row r="3" spans="1:5" x14ac:dyDescent="0.25">
      <c r="A3" s="3"/>
      <c r="B3" s="3"/>
      <c r="C3" s="3"/>
      <c r="D3" s="3"/>
    </row>
    <row r="4" spans="1:5" ht="33" customHeight="1" x14ac:dyDescent="0.25">
      <c r="A4" s="10" t="s">
        <v>29</v>
      </c>
      <c r="B4" s="46">
        <v>2022</v>
      </c>
      <c r="C4" s="47">
        <v>2023</v>
      </c>
      <c r="D4" s="48" t="s">
        <v>83</v>
      </c>
      <c r="E4" s="4"/>
    </row>
    <row r="5" spans="1:5" x14ac:dyDescent="0.25">
      <c r="A5" s="17" t="s">
        <v>10</v>
      </c>
      <c r="B5" s="18">
        <v>108592626.38</v>
      </c>
      <c r="C5" s="58">
        <v>111669415.56999999</v>
      </c>
      <c r="D5" s="79">
        <v>2.8333315921776716</v>
      </c>
      <c r="E5" s="4"/>
    </row>
    <row r="6" spans="1:5" ht="20.100000000000001" customHeight="1" x14ac:dyDescent="0.25">
      <c r="A6" s="15" t="s">
        <v>30</v>
      </c>
      <c r="B6" s="16">
        <v>15064394.359999999</v>
      </c>
      <c r="C6" s="59">
        <v>6548889.46</v>
      </c>
      <c r="D6" s="80">
        <v>-56.527363108675281</v>
      </c>
      <c r="E6" s="5"/>
    </row>
    <row r="7" spans="1:5" x14ac:dyDescent="0.25">
      <c r="A7" s="17" t="s">
        <v>9</v>
      </c>
      <c r="B7" s="18">
        <v>7556448.0499999998</v>
      </c>
      <c r="C7" s="58">
        <v>5105848.2699999996</v>
      </c>
      <c r="D7" s="79">
        <v>-32.430578014759206</v>
      </c>
      <c r="E7" s="5"/>
    </row>
    <row r="8" spans="1:5" x14ac:dyDescent="0.25">
      <c r="A8" s="15" t="s">
        <v>31</v>
      </c>
      <c r="B8" s="16">
        <v>1461822.45</v>
      </c>
      <c r="C8" s="59">
        <v>1128513.3999999999</v>
      </c>
      <c r="D8" s="80">
        <v>-22.800925652769948</v>
      </c>
      <c r="E8" s="5"/>
    </row>
    <row r="9" spans="1:5" x14ac:dyDescent="0.25">
      <c r="A9" s="19" t="s">
        <v>32</v>
      </c>
      <c r="B9" s="18">
        <v>729412.15</v>
      </c>
      <c r="C9" s="58">
        <v>719911.5</v>
      </c>
      <c r="D9" s="79">
        <v>-1.3025077797237117</v>
      </c>
      <c r="E9" s="5"/>
    </row>
    <row r="10" spans="1:5" x14ac:dyDescent="0.25">
      <c r="A10" s="15" t="s">
        <v>8</v>
      </c>
      <c r="B10" s="16">
        <v>691083.35</v>
      </c>
      <c r="C10" s="59">
        <v>398695.78</v>
      </c>
      <c r="D10" s="80">
        <v>-42.308582604399305</v>
      </c>
      <c r="E10" s="5"/>
    </row>
    <row r="11" spans="1:5" ht="13.5" customHeight="1" x14ac:dyDescent="0.25">
      <c r="A11" s="17" t="s">
        <v>33</v>
      </c>
      <c r="B11" s="18">
        <v>184837.22</v>
      </c>
      <c r="C11" s="58">
        <v>217694.03</v>
      </c>
      <c r="D11" s="79">
        <v>17.776078865501219</v>
      </c>
      <c r="E11" s="5"/>
    </row>
    <row r="12" spans="1:5" x14ac:dyDescent="0.25">
      <c r="A12" s="15" t="s">
        <v>34</v>
      </c>
      <c r="B12" s="16">
        <v>5212.3500000000004</v>
      </c>
      <c r="C12" s="59">
        <v>3833.25</v>
      </c>
      <c r="D12" s="80">
        <v>-26.458315347204248</v>
      </c>
      <c r="E12" s="5"/>
    </row>
    <row r="13" spans="1:5" x14ac:dyDescent="0.25">
      <c r="A13" s="17" t="s">
        <v>35</v>
      </c>
      <c r="B13" s="18">
        <v>1272.8499999999999</v>
      </c>
      <c r="C13" s="58">
        <v>477.64</v>
      </c>
      <c r="D13" s="79">
        <v>-62.474761362297201</v>
      </c>
      <c r="E13" s="14"/>
    </row>
    <row r="14" spans="1:5" ht="20.100000000000001" customHeight="1" x14ac:dyDescent="0.25">
      <c r="A14" s="11" t="s">
        <v>1</v>
      </c>
      <c r="B14" s="20">
        <f>SUM(B5:B13)</f>
        <v>134287109.16</v>
      </c>
      <c r="C14" s="60">
        <f>SUM(C5:C13)</f>
        <v>125793278.89999999</v>
      </c>
      <c r="D14" s="81">
        <v>-6.325127045426072</v>
      </c>
      <c r="E14" s="5"/>
    </row>
    <row r="15" spans="1:5" ht="3.95" customHeight="1" x14ac:dyDescent="0.25">
      <c r="A15" s="14"/>
      <c r="B15" s="5"/>
      <c r="C15" s="5"/>
      <c r="D15" s="5"/>
      <c r="E15" s="5"/>
    </row>
    <row r="16" spans="1:5" ht="39.75" customHeight="1" x14ac:dyDescent="0.25">
      <c r="A16" s="125" t="s">
        <v>110</v>
      </c>
      <c r="B16" s="126"/>
      <c r="C16" s="126"/>
      <c r="D16" s="126"/>
      <c r="E16" s="5"/>
    </row>
    <row r="17" spans="1:5" x14ac:dyDescent="0.25">
      <c r="A17" s="49"/>
      <c r="B17" s="14"/>
      <c r="C17" s="14"/>
      <c r="D17" s="14"/>
      <c r="E17" s="14"/>
    </row>
    <row r="18" spans="1:5" ht="20.100000000000001" customHeight="1" x14ac:dyDescent="0.25">
      <c r="A18" s="14"/>
      <c r="B18" s="5"/>
      <c r="C18" s="5"/>
      <c r="D18" s="5"/>
      <c r="E18" s="5"/>
    </row>
    <row r="19" spans="1:5" x14ac:dyDescent="0.25">
      <c r="A19" s="6"/>
      <c r="B19" s="7"/>
      <c r="C19" s="7"/>
      <c r="D19" s="7"/>
      <c r="E19" s="7"/>
    </row>
    <row r="20" spans="1:5" x14ac:dyDescent="0.25">
      <c r="A20" s="8"/>
      <c r="B20" s="124"/>
      <c r="C20" s="124"/>
      <c r="D20" s="124"/>
      <c r="E20" s="124"/>
    </row>
    <row r="22" spans="1:5" x14ac:dyDescent="0.25">
      <c r="A22" s="9"/>
    </row>
    <row r="23" spans="1:5" ht="3.95" customHeight="1" x14ac:dyDescent="0.25"/>
    <row r="24" spans="1:5" x14ac:dyDescent="0.25">
      <c r="A24" s="3"/>
    </row>
    <row r="25" spans="1:5" ht="3.95" customHeight="1" x14ac:dyDescent="0.25"/>
    <row r="26" spans="1:5" ht="3.95" customHeight="1" x14ac:dyDescent="0.25"/>
    <row r="28" spans="1:5" ht="3.95" customHeight="1" x14ac:dyDescent="0.25"/>
  </sheetData>
  <mergeCells count="2">
    <mergeCell ref="B20:E20"/>
    <mergeCell ref="A16:D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5D354-6FA1-4347-8F5F-237C994FD19D}">
  <dimension ref="A1:F20"/>
  <sheetViews>
    <sheetView showGridLines="0" workbookViewId="0">
      <selection sqref="A1:F19"/>
    </sheetView>
  </sheetViews>
  <sheetFormatPr baseColWidth="10" defaultColWidth="11.1796875" defaultRowHeight="16.5" x14ac:dyDescent="0.25"/>
  <cols>
    <col min="1" max="1" width="18.6328125" customWidth="1"/>
    <col min="2" max="3" width="17.6328125" customWidth="1"/>
    <col min="4" max="4" width="18.6328125" customWidth="1"/>
    <col min="5" max="6" width="17.6328125" customWidth="1"/>
  </cols>
  <sheetData>
    <row r="1" spans="1:6" x14ac:dyDescent="0.25">
      <c r="A1" t="s">
        <v>4</v>
      </c>
    </row>
    <row r="2" spans="1:6" x14ac:dyDescent="0.25">
      <c r="A2" s="2" t="s">
        <v>54</v>
      </c>
    </row>
    <row r="3" spans="1:6" x14ac:dyDescent="0.25">
      <c r="A3" s="2"/>
    </row>
    <row r="4" spans="1:6" x14ac:dyDescent="0.25">
      <c r="A4" s="127" t="s">
        <v>81</v>
      </c>
      <c r="B4" s="127"/>
      <c r="C4" s="127"/>
      <c r="D4" s="128" t="s">
        <v>82</v>
      </c>
      <c r="E4" s="129"/>
      <c r="F4" s="129"/>
    </row>
    <row r="5" spans="1:6" x14ac:dyDescent="0.25">
      <c r="A5" s="70" t="s">
        <v>37</v>
      </c>
      <c r="B5" s="56" t="s">
        <v>92</v>
      </c>
      <c r="C5" s="56" t="s">
        <v>38</v>
      </c>
      <c r="D5" s="74" t="s">
        <v>37</v>
      </c>
      <c r="E5" s="57" t="s">
        <v>7</v>
      </c>
      <c r="F5" s="56" t="s">
        <v>38</v>
      </c>
    </row>
    <row r="6" spans="1:6" x14ac:dyDescent="0.25">
      <c r="A6" s="71" t="s">
        <v>40</v>
      </c>
      <c r="B6" s="64">
        <v>25262494.27</v>
      </c>
      <c r="C6" s="61">
        <v>20.080000000000002</v>
      </c>
      <c r="D6" s="67" t="s">
        <v>41</v>
      </c>
      <c r="E6" s="64">
        <v>102567908.04000001</v>
      </c>
      <c r="F6" s="61">
        <v>24.87</v>
      </c>
    </row>
    <row r="7" spans="1:6" x14ac:dyDescent="0.25">
      <c r="A7" s="72" t="s">
        <v>41</v>
      </c>
      <c r="B7" s="65">
        <v>22366792.210000001</v>
      </c>
      <c r="C7" s="62">
        <v>17.78</v>
      </c>
      <c r="D7" s="68" t="s">
        <v>42</v>
      </c>
      <c r="E7" s="65">
        <v>27164677.59</v>
      </c>
      <c r="F7" s="62">
        <v>6.59</v>
      </c>
    </row>
    <row r="8" spans="1:6" x14ac:dyDescent="0.25">
      <c r="A8" s="73" t="s">
        <v>43</v>
      </c>
      <c r="B8" s="66">
        <v>18739442.59</v>
      </c>
      <c r="C8" s="63">
        <v>14.899999999999999</v>
      </c>
      <c r="D8" s="69" t="s">
        <v>44</v>
      </c>
      <c r="E8" s="66">
        <v>26583360.739999998</v>
      </c>
      <c r="F8" s="63">
        <v>6.45</v>
      </c>
    </row>
    <row r="9" spans="1:6" x14ac:dyDescent="0.25">
      <c r="A9" s="72" t="s">
        <v>45</v>
      </c>
      <c r="B9" s="65">
        <v>10302590</v>
      </c>
      <c r="C9" s="62">
        <v>8.19</v>
      </c>
      <c r="D9" s="68" t="s">
        <v>46</v>
      </c>
      <c r="E9" s="65">
        <v>17915540.27</v>
      </c>
      <c r="F9" s="62">
        <v>4.34</v>
      </c>
    </row>
    <row r="10" spans="1:6" x14ac:dyDescent="0.25">
      <c r="A10" s="73" t="s">
        <v>44</v>
      </c>
      <c r="B10" s="66">
        <v>4881796.2</v>
      </c>
      <c r="C10" s="63">
        <v>3.88</v>
      </c>
      <c r="D10" s="69" t="s">
        <v>43</v>
      </c>
      <c r="E10" s="66">
        <v>17594256.350000001</v>
      </c>
      <c r="F10" s="63">
        <v>4.2700000000000005</v>
      </c>
    </row>
    <row r="11" spans="1:6" x14ac:dyDescent="0.25">
      <c r="A11" s="72" t="s">
        <v>47</v>
      </c>
      <c r="B11" s="65">
        <v>4505748.2300000004</v>
      </c>
      <c r="C11" s="62">
        <v>3.58</v>
      </c>
      <c r="D11" s="68" t="s">
        <v>48</v>
      </c>
      <c r="E11" s="65">
        <v>17383376.91</v>
      </c>
      <c r="F11" s="62">
        <v>4.22</v>
      </c>
    </row>
    <row r="12" spans="1:6" x14ac:dyDescent="0.25">
      <c r="A12" s="73" t="s">
        <v>49</v>
      </c>
      <c r="B12" s="66">
        <v>3662575.2</v>
      </c>
      <c r="C12" s="63">
        <v>2.91</v>
      </c>
      <c r="D12" s="69" t="s">
        <v>49</v>
      </c>
      <c r="E12" s="66">
        <v>14974240.25</v>
      </c>
      <c r="F12" s="63">
        <v>3.63</v>
      </c>
    </row>
    <row r="13" spans="1:6" x14ac:dyDescent="0.25">
      <c r="A13" s="72" t="s">
        <v>48</v>
      </c>
      <c r="B13" s="65">
        <v>2884048.77</v>
      </c>
      <c r="C13" s="62">
        <v>2.29</v>
      </c>
      <c r="D13" s="68" t="s">
        <v>40</v>
      </c>
      <c r="E13" s="65">
        <v>14785267.74</v>
      </c>
      <c r="F13" s="62">
        <v>3.5900000000000003</v>
      </c>
    </row>
    <row r="14" spans="1:6" x14ac:dyDescent="0.25">
      <c r="A14" s="73" t="s">
        <v>50</v>
      </c>
      <c r="B14" s="66">
        <v>2225164.15</v>
      </c>
      <c r="C14" s="63">
        <v>1.77</v>
      </c>
      <c r="D14" s="69" t="s">
        <v>45</v>
      </c>
      <c r="E14" s="66">
        <v>12695633.859999999</v>
      </c>
      <c r="F14" s="63">
        <v>3.08</v>
      </c>
    </row>
    <row r="15" spans="1:6" x14ac:dyDescent="0.25">
      <c r="A15" s="72" t="s">
        <v>51</v>
      </c>
      <c r="B15" s="65">
        <v>2166618.5</v>
      </c>
      <c r="C15" s="62">
        <v>1.72</v>
      </c>
      <c r="D15" s="68" t="s">
        <v>52</v>
      </c>
      <c r="E15" s="65">
        <v>8711808.2899999991</v>
      </c>
      <c r="F15" s="62">
        <v>2.11</v>
      </c>
    </row>
    <row r="16" spans="1:6" x14ac:dyDescent="0.25">
      <c r="A16" s="73" t="s">
        <v>53</v>
      </c>
      <c r="B16" s="66">
        <v>28796008.809999999</v>
      </c>
      <c r="C16" s="63">
        <v>22.89</v>
      </c>
      <c r="D16" s="69" t="s">
        <v>53</v>
      </c>
      <c r="E16" s="66">
        <v>152007691.41</v>
      </c>
      <c r="F16" s="63">
        <v>36.86</v>
      </c>
    </row>
    <row r="17" spans="1:6" ht="3.95" customHeight="1" x14ac:dyDescent="0.25">
      <c r="C17" s="55"/>
      <c r="F17" s="52"/>
    </row>
    <row r="18" spans="1:6" ht="38.25" customHeight="1" x14ac:dyDescent="0.25">
      <c r="A18" s="130" t="s">
        <v>93</v>
      </c>
      <c r="B18" s="131"/>
      <c r="C18" s="131"/>
      <c r="D18" s="131"/>
      <c r="E18" s="131"/>
      <c r="F18" s="131"/>
    </row>
    <row r="19" spans="1:6" x14ac:dyDescent="0.25">
      <c r="A19" t="s">
        <v>104</v>
      </c>
    </row>
    <row r="20" spans="1:6" ht="3.95" customHeight="1" x14ac:dyDescent="0.25"/>
  </sheetData>
  <mergeCells count="3">
    <mergeCell ref="A4:C4"/>
    <mergeCell ref="D4:F4"/>
    <mergeCell ref="A18:F1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9D797-C02A-C744-B71C-ED5A87478623}">
  <dimension ref="A1:F47"/>
  <sheetViews>
    <sheetView showGridLines="0" zoomScaleNormal="100" workbookViewId="0">
      <selection sqref="A1:E11"/>
    </sheetView>
  </sheetViews>
  <sheetFormatPr baseColWidth="10" defaultRowHeight="16.5" x14ac:dyDescent="0.25"/>
  <cols>
    <col min="1" max="1" width="9.26953125" customWidth="1"/>
    <col min="2" max="5" width="12.6328125" customWidth="1"/>
  </cols>
  <sheetData>
    <row r="1" spans="1:6" x14ac:dyDescent="0.25">
      <c r="A1" t="s">
        <v>5</v>
      </c>
    </row>
    <row r="2" spans="1:6" x14ac:dyDescent="0.25">
      <c r="A2" s="2" t="s">
        <v>84</v>
      </c>
      <c r="F2" s="50"/>
    </row>
    <row r="4" spans="1:6" x14ac:dyDescent="0.25">
      <c r="A4" s="12"/>
      <c r="B4" s="134">
        <v>2022</v>
      </c>
      <c r="C4" s="129" t="s">
        <v>55</v>
      </c>
      <c r="D4" s="132">
        <v>2023</v>
      </c>
      <c r="E4" s="133" t="s">
        <v>55</v>
      </c>
    </row>
    <row r="5" spans="1:6" x14ac:dyDescent="0.25">
      <c r="A5" s="11"/>
      <c r="B5" s="57" t="s">
        <v>6</v>
      </c>
      <c r="C5" s="10" t="s">
        <v>7</v>
      </c>
      <c r="D5" s="77" t="s">
        <v>6</v>
      </c>
      <c r="E5" s="56" t="s">
        <v>7</v>
      </c>
    </row>
    <row r="6" spans="1:6" x14ac:dyDescent="0.25">
      <c r="A6" t="s">
        <v>8</v>
      </c>
      <c r="B6" s="82">
        <v>12240</v>
      </c>
      <c r="C6" s="83">
        <v>33100</v>
      </c>
      <c r="D6" s="88">
        <v>18651</v>
      </c>
      <c r="E6" s="89">
        <v>127935</v>
      </c>
    </row>
    <row r="7" spans="1:6" x14ac:dyDescent="0.25">
      <c r="A7" s="53" t="s">
        <v>9</v>
      </c>
      <c r="B7" s="84">
        <v>221948451</v>
      </c>
      <c r="C7" s="85">
        <v>165947303</v>
      </c>
      <c r="D7" s="90">
        <v>179896203</v>
      </c>
      <c r="E7" s="91">
        <v>134817160</v>
      </c>
    </row>
    <row r="8" spans="1:6" x14ac:dyDescent="0.25">
      <c r="A8" t="s">
        <v>10</v>
      </c>
      <c r="B8" s="82">
        <v>10012349</v>
      </c>
      <c r="C8" s="83">
        <v>90355048</v>
      </c>
      <c r="D8" s="88">
        <v>10492362</v>
      </c>
      <c r="E8" s="89">
        <v>97729153</v>
      </c>
    </row>
    <row r="9" spans="1:6" x14ac:dyDescent="0.25">
      <c r="A9" s="78" t="s">
        <v>1</v>
      </c>
      <c r="B9" s="86">
        <v>231973040</v>
      </c>
      <c r="C9" s="87">
        <v>256335451</v>
      </c>
      <c r="D9" s="92">
        <v>190407216</v>
      </c>
      <c r="E9" s="93">
        <v>232674248</v>
      </c>
    </row>
    <row r="10" spans="1:6" ht="3.95" customHeight="1" x14ac:dyDescent="0.25">
      <c r="B10" s="76"/>
      <c r="D10" s="76"/>
      <c r="E10" s="76"/>
    </row>
    <row r="11" spans="1:6" ht="37.5" customHeight="1" x14ac:dyDescent="0.25">
      <c r="A11" s="125" t="s">
        <v>94</v>
      </c>
      <c r="B11" s="125"/>
      <c r="C11" s="125"/>
      <c r="D11" s="125"/>
      <c r="E11" s="125"/>
    </row>
    <row r="13" spans="1:6" x14ac:dyDescent="0.25">
      <c r="B13" s="76"/>
      <c r="D13" s="76"/>
      <c r="E13" s="76"/>
    </row>
    <row r="16" spans="1:6" x14ac:dyDescent="0.25">
      <c r="B16" s="76"/>
      <c r="D16" s="76"/>
      <c r="E16" s="76"/>
    </row>
    <row r="17" spans="2:5" x14ac:dyDescent="0.25">
      <c r="B17" s="76"/>
      <c r="D17" s="76"/>
      <c r="E17" s="76"/>
    </row>
    <row r="19" spans="2:5" x14ac:dyDescent="0.25">
      <c r="B19" s="76"/>
    </row>
    <row r="22" spans="2:5" x14ac:dyDescent="0.25">
      <c r="B22" s="76"/>
      <c r="D22" s="76"/>
      <c r="E22" s="76"/>
    </row>
    <row r="25" spans="2:5" x14ac:dyDescent="0.25">
      <c r="B25" s="76"/>
      <c r="D25" s="76"/>
      <c r="E25" s="76"/>
    </row>
    <row r="27" spans="2:5" x14ac:dyDescent="0.25">
      <c r="B27" s="76"/>
      <c r="D27" s="76"/>
      <c r="E27" s="76"/>
    </row>
    <row r="30" spans="2:5" x14ac:dyDescent="0.25">
      <c r="B30" s="76"/>
      <c r="D30" s="76"/>
      <c r="E30" s="76"/>
    </row>
    <row r="32" spans="2:5" x14ac:dyDescent="0.25">
      <c r="B32" s="76"/>
      <c r="D32" s="76"/>
      <c r="E32" s="76"/>
    </row>
    <row r="33" spans="2:5" x14ac:dyDescent="0.25">
      <c r="B33" s="76"/>
      <c r="D33" s="76"/>
      <c r="E33" s="76"/>
    </row>
    <row r="36" spans="2:5" x14ac:dyDescent="0.25">
      <c r="B36" s="76"/>
      <c r="D36" s="76"/>
      <c r="E36" s="76"/>
    </row>
    <row r="37" spans="2:5" x14ac:dyDescent="0.25">
      <c r="B37" s="76"/>
      <c r="D37" s="76"/>
      <c r="E37" s="76"/>
    </row>
    <row r="38" spans="2:5" x14ac:dyDescent="0.25">
      <c r="B38" s="76"/>
      <c r="D38" s="76"/>
      <c r="E38" s="76"/>
    </row>
    <row r="39" spans="2:5" x14ac:dyDescent="0.25">
      <c r="B39" s="76"/>
      <c r="D39" s="76"/>
      <c r="E39" s="76"/>
    </row>
    <row r="40" spans="2:5" x14ac:dyDescent="0.25">
      <c r="B40" s="76"/>
      <c r="D40" s="76"/>
      <c r="E40" s="76"/>
    </row>
    <row r="41" spans="2:5" x14ac:dyDescent="0.25">
      <c r="B41" s="76"/>
      <c r="D41" s="76"/>
      <c r="E41" s="76"/>
    </row>
    <row r="47" spans="2:5" ht="17.100000000000001" customHeight="1" x14ac:dyDescent="0.25"/>
  </sheetData>
  <mergeCells count="3">
    <mergeCell ref="D4:E4"/>
    <mergeCell ref="B4:C4"/>
    <mergeCell ref="A11:E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32E23-FAB3-43C9-8136-D7F3DB32D129}">
  <dimension ref="A1:G19"/>
  <sheetViews>
    <sheetView showGridLines="0" workbookViewId="0">
      <selection sqref="A1:G17"/>
    </sheetView>
  </sheetViews>
  <sheetFormatPr baseColWidth="10" defaultColWidth="11.1796875" defaultRowHeight="16.5" x14ac:dyDescent="0.25"/>
  <cols>
    <col min="1" max="1" width="25.54296875" customWidth="1"/>
    <col min="2" max="3" width="12.6328125" customWidth="1"/>
    <col min="4" max="5" width="14.6328125" customWidth="1"/>
    <col min="6" max="6" width="12.6328125" customWidth="1"/>
    <col min="7" max="7" width="14.6328125" customWidth="1"/>
  </cols>
  <sheetData>
    <row r="1" spans="1:7" x14ac:dyDescent="0.25">
      <c r="A1" t="s">
        <v>11</v>
      </c>
    </row>
    <row r="2" spans="1:7" x14ac:dyDescent="0.25">
      <c r="A2" s="2" t="s">
        <v>105</v>
      </c>
    </row>
    <row r="4" spans="1:7" x14ac:dyDescent="0.25">
      <c r="A4" s="100"/>
      <c r="B4" s="57" t="s">
        <v>56</v>
      </c>
      <c r="C4" s="57" t="s">
        <v>57</v>
      </c>
      <c r="D4" s="57" t="s">
        <v>58</v>
      </c>
      <c r="E4" s="57" t="s">
        <v>59</v>
      </c>
      <c r="F4" s="57" t="s">
        <v>60</v>
      </c>
      <c r="G4" s="57" t="s">
        <v>61</v>
      </c>
    </row>
    <row r="5" spans="1:7" x14ac:dyDescent="0.25">
      <c r="A5" s="26">
        <v>2018</v>
      </c>
      <c r="B5" s="54">
        <v>919499.03</v>
      </c>
      <c r="C5" s="54">
        <v>354544.35</v>
      </c>
      <c r="D5" s="54">
        <v>537583.42000000004</v>
      </c>
      <c r="E5" s="54">
        <v>3476285.04</v>
      </c>
      <c r="F5" s="54">
        <v>7123.52</v>
      </c>
      <c r="G5" s="54">
        <v>2482754.21</v>
      </c>
    </row>
    <row r="6" spans="1:7" x14ac:dyDescent="0.25">
      <c r="A6" s="25">
        <v>2019</v>
      </c>
      <c r="B6" s="13">
        <v>745947.15</v>
      </c>
      <c r="C6" s="13">
        <v>319719.48</v>
      </c>
      <c r="D6" s="13">
        <v>360075.17</v>
      </c>
      <c r="E6" s="13">
        <v>3399258.74</v>
      </c>
      <c r="F6" s="13">
        <v>4135.84</v>
      </c>
      <c r="G6" s="13">
        <v>3442279.96</v>
      </c>
    </row>
    <row r="7" spans="1:7" x14ac:dyDescent="0.25">
      <c r="A7" s="26">
        <v>2020</v>
      </c>
      <c r="B7" s="54">
        <v>570593.32999999996</v>
      </c>
      <c r="C7" s="54">
        <v>267643.32</v>
      </c>
      <c r="D7" s="54">
        <v>267931.12</v>
      </c>
      <c r="E7" s="54">
        <v>2874074.17</v>
      </c>
      <c r="F7" s="54">
        <v>3821.33</v>
      </c>
      <c r="G7" s="54">
        <v>1367276.2</v>
      </c>
    </row>
    <row r="8" spans="1:7" x14ac:dyDescent="0.25">
      <c r="A8" s="25">
        <v>2021</v>
      </c>
      <c r="B8" s="13">
        <v>330575.84000000003</v>
      </c>
      <c r="C8" s="13">
        <v>278972.90999999997</v>
      </c>
      <c r="D8" s="13">
        <v>254117.96</v>
      </c>
      <c r="E8" s="13">
        <v>2041818.99</v>
      </c>
      <c r="F8" s="13">
        <v>2055.42</v>
      </c>
      <c r="G8" s="13">
        <v>2100713.1800000002</v>
      </c>
    </row>
    <row r="9" spans="1:7" ht="17.100000000000001" customHeight="1" x14ac:dyDescent="0.25">
      <c r="A9" s="26">
        <v>2022</v>
      </c>
      <c r="B9" s="54">
        <v>334972.87</v>
      </c>
      <c r="C9" s="54">
        <v>260748.01</v>
      </c>
      <c r="D9" s="54">
        <v>143047.17000000001</v>
      </c>
      <c r="E9" s="54">
        <v>2262830.7400000002</v>
      </c>
      <c r="F9" s="54">
        <v>1317.34</v>
      </c>
      <c r="G9" s="54">
        <v>2299202.59</v>
      </c>
    </row>
    <row r="10" spans="1:7" ht="17.100000000000001" customHeight="1" x14ac:dyDescent="0.25">
      <c r="A10" s="25">
        <v>2023</v>
      </c>
      <c r="B10" s="13">
        <v>216503.7</v>
      </c>
      <c r="C10" s="13">
        <v>152540.66</v>
      </c>
      <c r="D10" s="13">
        <v>150426.68</v>
      </c>
      <c r="E10" s="13">
        <v>2024739.6</v>
      </c>
      <c r="F10" s="13">
        <v>1110.28</v>
      </c>
      <c r="G10" s="13">
        <v>484525.16</v>
      </c>
    </row>
    <row r="11" spans="1:7" x14ac:dyDescent="0.25">
      <c r="A11" s="100" t="s">
        <v>87</v>
      </c>
      <c r="B11" s="51">
        <v>580317.64</v>
      </c>
      <c r="C11" s="51">
        <v>296325.61</v>
      </c>
      <c r="D11" s="51">
        <v>312550.96999999997</v>
      </c>
      <c r="E11" s="51">
        <v>2810853.54</v>
      </c>
      <c r="F11" s="51">
        <v>3690.69</v>
      </c>
      <c r="G11" s="51">
        <v>2338445.23</v>
      </c>
    </row>
    <row r="12" spans="1:7" ht="3.95" customHeight="1" x14ac:dyDescent="0.25">
      <c r="A12" s="101"/>
      <c r="B12" s="96"/>
      <c r="C12" s="96"/>
      <c r="D12" s="97"/>
      <c r="E12" s="97"/>
      <c r="F12" s="97"/>
      <c r="G12" s="96"/>
    </row>
    <row r="13" spans="1:7" x14ac:dyDescent="0.25">
      <c r="A13" s="100" t="s">
        <v>86</v>
      </c>
      <c r="B13" s="98">
        <v>-62.69</v>
      </c>
      <c r="C13" s="98">
        <v>-48.52</v>
      </c>
      <c r="D13" s="98">
        <v>-51.870000000000005</v>
      </c>
      <c r="E13" s="98">
        <v>-27.97</v>
      </c>
      <c r="F13" s="98">
        <v>-69.92</v>
      </c>
      <c r="G13" s="98">
        <v>-79.28</v>
      </c>
    </row>
    <row r="14" spans="1:7" ht="3.95" customHeight="1" x14ac:dyDescent="0.25">
      <c r="A14" s="101"/>
      <c r="B14" s="99"/>
      <c r="C14" s="99"/>
      <c r="D14" s="99"/>
      <c r="E14" s="99"/>
      <c r="F14" s="99"/>
      <c r="G14" s="99"/>
    </row>
    <row r="15" spans="1:7" x14ac:dyDescent="0.25">
      <c r="A15" s="100" t="s">
        <v>95</v>
      </c>
      <c r="B15" s="98">
        <v>-35.370000000000005</v>
      </c>
      <c r="C15" s="98">
        <v>-41.5</v>
      </c>
      <c r="D15" s="98">
        <v>5.16</v>
      </c>
      <c r="E15" s="98">
        <v>-10.52</v>
      </c>
      <c r="F15" s="98">
        <v>-15.72</v>
      </c>
      <c r="G15" s="98">
        <v>-78.930000000000007</v>
      </c>
    </row>
    <row r="16" spans="1:7" ht="3.95" customHeight="1" x14ac:dyDescent="0.25"/>
    <row r="17" spans="1:7" x14ac:dyDescent="0.25">
      <c r="A17" s="135" t="s">
        <v>62</v>
      </c>
      <c r="B17" s="135"/>
      <c r="C17" s="135"/>
      <c r="D17" s="135"/>
      <c r="E17" s="135"/>
      <c r="F17" s="135"/>
      <c r="G17" s="135"/>
    </row>
    <row r="19" spans="1:7" x14ac:dyDescent="0.25">
      <c r="B19" s="102"/>
    </row>
  </sheetData>
  <mergeCells count="1">
    <mergeCell ref="A17:G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F52D1-312B-4736-AB84-4893B50FAA9A}">
  <dimension ref="A1:C29"/>
  <sheetViews>
    <sheetView showGridLines="0" tabSelected="1" workbookViewId="0">
      <selection sqref="A1:C21"/>
    </sheetView>
  </sheetViews>
  <sheetFormatPr baseColWidth="10" defaultColWidth="11.1796875" defaultRowHeight="16.5" x14ac:dyDescent="0.25"/>
  <cols>
    <col min="1" max="1" width="30" customWidth="1"/>
    <col min="2" max="3" width="14.6328125" customWidth="1"/>
  </cols>
  <sheetData>
    <row r="1" spans="1:3" x14ac:dyDescent="0.25">
      <c r="A1" t="s">
        <v>12</v>
      </c>
    </row>
    <row r="2" spans="1:3" s="75" customFormat="1" ht="48" customHeight="1" x14ac:dyDescent="0.25">
      <c r="A2" s="136" t="s">
        <v>112</v>
      </c>
      <c r="B2" s="136"/>
      <c r="C2" s="136"/>
    </row>
    <row r="3" spans="1:3" ht="12.75" customHeight="1" x14ac:dyDescent="0.25"/>
    <row r="4" spans="1:3" x14ac:dyDescent="0.25">
      <c r="A4" s="94"/>
      <c r="B4" s="10" t="s">
        <v>6</v>
      </c>
      <c r="C4" s="10" t="s">
        <v>7</v>
      </c>
    </row>
    <row r="5" spans="1:3" x14ac:dyDescent="0.25">
      <c r="A5" s="105">
        <v>2018</v>
      </c>
      <c r="B5" s="106">
        <v>7777789.5700000003</v>
      </c>
      <c r="C5" s="106">
        <v>76277310.450000003</v>
      </c>
    </row>
    <row r="6" spans="1:3" x14ac:dyDescent="0.25">
      <c r="A6" s="103">
        <v>2019</v>
      </c>
      <c r="B6" s="104">
        <v>8271416.3399999999</v>
      </c>
      <c r="C6" s="104">
        <v>78272691.450000003</v>
      </c>
    </row>
    <row r="7" spans="1:3" x14ac:dyDescent="0.25">
      <c r="A7" s="105">
        <v>2020</v>
      </c>
      <c r="B7" s="106">
        <v>5351339.47</v>
      </c>
      <c r="C7" s="106">
        <v>59426386.649999999</v>
      </c>
    </row>
    <row r="8" spans="1:3" x14ac:dyDescent="0.25">
      <c r="A8" s="103">
        <v>2021</v>
      </c>
      <c r="B8" s="104">
        <v>5008254.3</v>
      </c>
      <c r="C8" s="104">
        <v>60509998.079999998</v>
      </c>
    </row>
    <row r="9" spans="1:3" x14ac:dyDescent="0.25">
      <c r="A9" s="105">
        <v>2022</v>
      </c>
      <c r="B9" s="106">
        <v>5302118.7300000004</v>
      </c>
      <c r="C9" s="106">
        <v>55803761.369999997</v>
      </c>
    </row>
    <row r="10" spans="1:3" x14ac:dyDescent="0.25">
      <c r="A10" s="103">
        <v>2023</v>
      </c>
      <c r="B10" s="104">
        <v>3031097.91</v>
      </c>
      <c r="C10" s="104">
        <v>47576475.469999999</v>
      </c>
    </row>
    <row r="11" spans="1:3" x14ac:dyDescent="0.25">
      <c r="A11" s="107" t="s">
        <v>87</v>
      </c>
      <c r="B11" s="108">
        <v>6342183.6799999997</v>
      </c>
      <c r="C11" s="108">
        <v>66058029.600000001</v>
      </c>
    </row>
    <row r="12" spans="1:3" ht="3.95" customHeight="1" x14ac:dyDescent="0.25">
      <c r="A12" s="109"/>
      <c r="B12" s="104"/>
      <c r="C12" s="104"/>
    </row>
    <row r="13" spans="1:3" x14ac:dyDescent="0.25">
      <c r="A13" s="107" t="s">
        <v>97</v>
      </c>
      <c r="B13" s="108" t="s">
        <v>63</v>
      </c>
      <c r="C13" s="108">
        <v>-18481554.129999999</v>
      </c>
    </row>
    <row r="14" spans="1:3" ht="3.95" customHeight="1" x14ac:dyDescent="0.25">
      <c r="A14" s="109"/>
      <c r="B14" s="104"/>
      <c r="C14" s="104"/>
    </row>
    <row r="15" spans="1:3" x14ac:dyDescent="0.25">
      <c r="A15" s="107" t="s">
        <v>96</v>
      </c>
      <c r="B15" s="108" t="s">
        <v>63</v>
      </c>
      <c r="C15" s="108">
        <v>-8227285.9000000004</v>
      </c>
    </row>
    <row r="16" spans="1:3" ht="3.95" customHeight="1" x14ac:dyDescent="0.25">
      <c r="A16" s="109"/>
      <c r="B16" s="104"/>
      <c r="C16" s="104"/>
    </row>
    <row r="17" spans="1:3" x14ac:dyDescent="0.25">
      <c r="A17" s="107" t="s">
        <v>89</v>
      </c>
      <c r="B17" s="95">
        <v>-52.21</v>
      </c>
      <c r="C17" s="95">
        <v>-27.98</v>
      </c>
    </row>
    <row r="18" spans="1:3" ht="3.95" customHeight="1" x14ac:dyDescent="0.25">
      <c r="A18" s="109"/>
      <c r="B18" s="110"/>
      <c r="C18" s="110"/>
    </row>
    <row r="19" spans="1:3" x14ac:dyDescent="0.25">
      <c r="A19" s="107" t="s">
        <v>88</v>
      </c>
      <c r="B19" s="95">
        <v>-42.83</v>
      </c>
      <c r="C19" s="95">
        <v>-14.74</v>
      </c>
    </row>
    <row r="20" spans="1:3" ht="3.95" customHeight="1" x14ac:dyDescent="0.25"/>
    <row r="21" spans="1:3" x14ac:dyDescent="0.25">
      <c r="A21" s="135" t="s">
        <v>62</v>
      </c>
      <c r="B21" s="135"/>
      <c r="C21" s="135"/>
    </row>
    <row r="29" spans="1:3" ht="3.95" customHeight="1" x14ac:dyDescent="0.25"/>
  </sheetData>
  <mergeCells count="2">
    <mergeCell ref="A2:C2"/>
    <mergeCell ref="A21:C2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77F34-9F52-5B44-A492-2D3CF7A27B15}">
  <dimension ref="A1:F11"/>
  <sheetViews>
    <sheetView showGridLines="0" workbookViewId="0">
      <selection activeCell="B17" sqref="B17:B18"/>
    </sheetView>
  </sheetViews>
  <sheetFormatPr baseColWidth="10" defaultRowHeight="16.5" x14ac:dyDescent="0.25"/>
  <cols>
    <col min="1" max="1" width="23.36328125" customWidth="1"/>
    <col min="2" max="3" width="13.6328125" customWidth="1"/>
    <col min="4" max="4" width="10.54296875" customWidth="1"/>
  </cols>
  <sheetData>
    <row r="1" spans="1:6" x14ac:dyDescent="0.25">
      <c r="A1" t="s">
        <v>25</v>
      </c>
    </row>
    <row r="2" spans="1:6" x14ac:dyDescent="0.25">
      <c r="A2" s="2" t="s">
        <v>70</v>
      </c>
    </row>
    <row r="3" spans="1:6" x14ac:dyDescent="0.25">
      <c r="A3" s="2"/>
    </row>
    <row r="4" spans="1:6" x14ac:dyDescent="0.25">
      <c r="A4" s="10"/>
      <c r="B4" s="10">
        <v>2023</v>
      </c>
      <c r="C4" s="10">
        <v>2022</v>
      </c>
      <c r="D4" s="10" t="s">
        <v>90</v>
      </c>
    </row>
    <row r="5" spans="1:6" x14ac:dyDescent="0.25">
      <c r="A5" s="122" t="s">
        <v>64</v>
      </c>
      <c r="B5" s="119">
        <v>178065331</v>
      </c>
      <c r="C5" s="119">
        <v>219698852</v>
      </c>
      <c r="D5" s="117">
        <v>-18.950267887608263</v>
      </c>
    </row>
    <row r="6" spans="1:6" x14ac:dyDescent="0.25">
      <c r="A6" s="109" t="s">
        <v>39</v>
      </c>
      <c r="B6" s="120">
        <v>119506401</v>
      </c>
      <c r="C6" s="120">
        <v>150894333</v>
      </c>
      <c r="D6" s="118">
        <v>-20.801266274194674</v>
      </c>
    </row>
    <row r="7" spans="1:6" x14ac:dyDescent="0.25">
      <c r="A7" s="122" t="s">
        <v>65</v>
      </c>
      <c r="B7" s="121">
        <v>0.67</v>
      </c>
      <c r="C7" s="121">
        <v>0.69</v>
      </c>
      <c r="D7" s="123">
        <v>-2.9</v>
      </c>
      <c r="F7" s="112"/>
    </row>
    <row r="8" spans="1:6" ht="3.95" customHeight="1" x14ac:dyDescent="0.25">
      <c r="B8" s="116"/>
      <c r="C8" s="116"/>
      <c r="D8" s="116"/>
    </row>
    <row r="9" spans="1:6" ht="33" customHeight="1" x14ac:dyDescent="0.25">
      <c r="A9" s="137" t="s">
        <v>98</v>
      </c>
      <c r="B9" s="135"/>
      <c r="C9" s="135"/>
      <c r="D9" s="135"/>
    </row>
    <row r="11" spans="1:6" x14ac:dyDescent="0.25">
      <c r="B11" s="111"/>
      <c r="C11" s="111"/>
      <c r="D11" s="111"/>
    </row>
  </sheetData>
  <mergeCells count="1">
    <mergeCell ref="A9:D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9E534-EB0C-4E41-B908-96CB45BFAD94}">
  <dimension ref="A1:B28"/>
  <sheetViews>
    <sheetView showGridLines="0" zoomScale="110" zoomScaleNormal="110" workbookViewId="0">
      <selection activeCell="A2" sqref="A2"/>
    </sheetView>
  </sheetViews>
  <sheetFormatPr baseColWidth="10" defaultColWidth="11.1796875" defaultRowHeight="16.5" x14ac:dyDescent="0.25"/>
  <cols>
    <col min="1" max="1" width="49.54296875" customWidth="1"/>
  </cols>
  <sheetData>
    <row r="1" spans="1:2" x14ac:dyDescent="0.25">
      <c r="A1" t="s">
        <v>111</v>
      </c>
    </row>
    <row r="2" spans="1:2" ht="33" x14ac:dyDescent="0.25">
      <c r="A2" s="115" t="s">
        <v>91</v>
      </c>
    </row>
    <row r="4" spans="1:2" x14ac:dyDescent="0.25">
      <c r="A4" s="11"/>
      <c r="B4" s="10" t="s">
        <v>13</v>
      </c>
    </row>
    <row r="5" spans="1:2" x14ac:dyDescent="0.25">
      <c r="A5" s="53" t="s">
        <v>14</v>
      </c>
      <c r="B5" s="113">
        <v>10.27</v>
      </c>
    </row>
    <row r="6" spans="1:2" x14ac:dyDescent="0.25">
      <c r="A6" t="s">
        <v>99</v>
      </c>
      <c r="B6" s="114">
        <v>3.54</v>
      </c>
    </row>
    <row r="7" spans="1:2" x14ac:dyDescent="0.25">
      <c r="A7" s="53" t="s">
        <v>15</v>
      </c>
      <c r="B7" s="113">
        <v>3.13</v>
      </c>
    </row>
    <row r="8" spans="1:2" x14ac:dyDescent="0.25">
      <c r="A8" t="s">
        <v>106</v>
      </c>
      <c r="B8" s="114">
        <v>2.81</v>
      </c>
    </row>
    <row r="9" spans="1:2" x14ac:dyDescent="0.25">
      <c r="A9" s="53" t="s">
        <v>16</v>
      </c>
      <c r="B9" s="113">
        <v>2.31</v>
      </c>
    </row>
    <row r="10" spans="1:2" x14ac:dyDescent="0.25">
      <c r="A10" t="s">
        <v>17</v>
      </c>
      <c r="B10" s="114">
        <v>2.0099999999999998</v>
      </c>
    </row>
    <row r="11" spans="1:2" x14ac:dyDescent="0.25">
      <c r="A11" s="53" t="s">
        <v>18</v>
      </c>
      <c r="B11" s="113">
        <v>1.81</v>
      </c>
    </row>
    <row r="12" spans="1:2" x14ac:dyDescent="0.25">
      <c r="A12" t="s">
        <v>66</v>
      </c>
      <c r="B12" s="114">
        <v>1.62</v>
      </c>
    </row>
    <row r="13" spans="1:2" x14ac:dyDescent="0.25">
      <c r="A13" s="53" t="s">
        <v>107</v>
      </c>
      <c r="B13" s="113">
        <v>1.55</v>
      </c>
    </row>
    <row r="14" spans="1:2" x14ac:dyDescent="0.25">
      <c r="A14" t="s">
        <v>20</v>
      </c>
      <c r="B14" s="114">
        <v>1.49</v>
      </c>
    </row>
    <row r="15" spans="1:2" x14ac:dyDescent="0.25">
      <c r="A15" s="53" t="s">
        <v>19</v>
      </c>
      <c r="B15" s="113">
        <v>1.48</v>
      </c>
    </row>
    <row r="16" spans="1:2" x14ac:dyDescent="0.25">
      <c r="A16" t="s">
        <v>100</v>
      </c>
      <c r="B16" s="114">
        <v>1.38</v>
      </c>
    </row>
    <row r="17" spans="1:2" x14ac:dyDescent="0.25">
      <c r="A17" s="53" t="s">
        <v>23</v>
      </c>
      <c r="B17" s="113">
        <v>1.31</v>
      </c>
    </row>
    <row r="18" spans="1:2" x14ac:dyDescent="0.25">
      <c r="A18" t="s">
        <v>67</v>
      </c>
      <c r="B18" s="114">
        <v>1.3</v>
      </c>
    </row>
    <row r="19" spans="1:2" x14ac:dyDescent="0.25">
      <c r="A19" s="53" t="s">
        <v>22</v>
      </c>
      <c r="B19" s="113">
        <v>1.29</v>
      </c>
    </row>
    <row r="20" spans="1:2" ht="17.100000000000001" customHeight="1" x14ac:dyDescent="0.25">
      <c r="A20" s="53" t="s">
        <v>21</v>
      </c>
      <c r="B20" s="113">
        <v>1.29</v>
      </c>
    </row>
    <row r="21" spans="1:2" ht="17.100000000000001" customHeight="1" x14ac:dyDescent="0.25">
      <c r="A21" t="s">
        <v>24</v>
      </c>
      <c r="B21" s="114">
        <v>1.26</v>
      </c>
    </row>
    <row r="22" spans="1:2" ht="17.100000000000001" customHeight="1" x14ac:dyDescent="0.25">
      <c r="A22" s="53" t="s">
        <v>101</v>
      </c>
      <c r="B22" s="113">
        <v>1.24</v>
      </c>
    </row>
    <row r="23" spans="1:2" ht="17.100000000000001" customHeight="1" x14ac:dyDescent="0.25">
      <c r="A23" t="s">
        <v>68</v>
      </c>
      <c r="B23" s="114">
        <v>1.23</v>
      </c>
    </row>
    <row r="24" spans="1:2" x14ac:dyDescent="0.25">
      <c r="A24" s="53" t="s">
        <v>69</v>
      </c>
      <c r="B24" s="113">
        <v>1.1499999999999999</v>
      </c>
    </row>
    <row r="25" spans="1:2" ht="3.95" customHeight="1" x14ac:dyDescent="0.25"/>
    <row r="26" spans="1:2" ht="48.75" customHeight="1" x14ac:dyDescent="0.25">
      <c r="A26" s="138" t="s">
        <v>108</v>
      </c>
      <c r="B26" s="138"/>
    </row>
    <row r="27" spans="1:2" ht="3.95" customHeight="1" x14ac:dyDescent="0.25">
      <c r="B27" s="76"/>
    </row>
    <row r="28" spans="1:2" ht="36" customHeight="1" x14ac:dyDescent="0.25">
      <c r="A28" s="138" t="s">
        <v>109</v>
      </c>
      <c r="B28" s="138"/>
    </row>
  </sheetData>
  <mergeCells count="2">
    <mergeCell ref="A26:B26"/>
    <mergeCell ref="A28:B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C1</vt:lpstr>
      <vt:lpstr>C2</vt:lpstr>
      <vt:lpstr>C3</vt:lpstr>
      <vt:lpstr>C4</vt:lpstr>
      <vt:lpstr>C5</vt:lpstr>
      <vt:lpstr>C6</vt:lpstr>
      <vt:lpstr>C7</vt:lpstr>
      <vt:lpstr>C8</vt:lpstr>
      <vt:lpstr>'C3'!_ftn1</vt:lpstr>
      <vt:lpstr>'C3'!_ftnref1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Manuel Sande</dc:creator>
  <cp:keywords/>
  <dc:description/>
  <cp:lastModifiedBy>Manuel López Sande</cp:lastModifiedBy>
  <cp:revision/>
  <dcterms:created xsi:type="dcterms:W3CDTF">2017-05-30T18:39:23Z</dcterms:created>
  <dcterms:modified xsi:type="dcterms:W3CDTF">2024-05-30T09:49:00Z</dcterms:modified>
  <cp:category/>
  <cp:contentStatus/>
</cp:coreProperties>
</file>