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MARÍA\Desktop\anuario25\Pesca\"/>
    </mc:Choice>
  </mc:AlternateContent>
  <xr:revisionPtr revIDLastSave="0" documentId="13_ncr:1_{AAE47523-E78F-43D4-AC6B-CA66EF6D8273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Cadro 1" sheetId="29" r:id="rId1"/>
    <sheet name="Cadro 2" sheetId="36" r:id="rId2"/>
    <sheet name="Cadro 3" sheetId="37" r:id="rId3"/>
    <sheet name="Cadro 4" sheetId="38" r:id="rId4"/>
    <sheet name="Cadro 5" sheetId="39" r:id="rId5"/>
    <sheet name="Cadro 6" sheetId="4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9" l="1"/>
</calcChain>
</file>

<file path=xl/sharedStrings.xml><?xml version="1.0" encoding="utf-8"?>
<sst xmlns="http://schemas.openxmlformats.org/spreadsheetml/2006/main" count="142" uniqueCount="110">
  <si>
    <t>Cadro núm. 1</t>
  </si>
  <si>
    <t>Total</t>
  </si>
  <si>
    <t>Cadro núm. 2</t>
  </si>
  <si>
    <t>Algas</t>
  </si>
  <si>
    <t>Bivalvos</t>
  </si>
  <si>
    <t>Peixes</t>
  </si>
  <si>
    <t>Grupo biolóxico</t>
  </si>
  <si>
    <t>Cefalópodos</t>
  </si>
  <si>
    <t>Crustáceos</t>
  </si>
  <si>
    <t>Equinodermos</t>
  </si>
  <si>
    <t>Resto das descargas</t>
  </si>
  <si>
    <t>Poliquetos</t>
  </si>
  <si>
    <t>Gasterópodos</t>
  </si>
  <si>
    <t>Especie</t>
  </si>
  <si>
    <t>%</t>
  </si>
  <si>
    <t>-</t>
  </si>
  <si>
    <t>Variación (%)</t>
  </si>
  <si>
    <r>
      <t xml:space="preserve">Fonte: Elaboración propia a partir de Consellería do Mar, </t>
    </r>
    <r>
      <rPr>
        <i/>
        <sz val="13"/>
        <rFont val="Museo Sans 500"/>
        <family val="3"/>
      </rPr>
      <t>Principais indicadores
de vendas nas lonxas</t>
    </r>
    <r>
      <rPr>
        <sz val="13"/>
        <rFont val="Museo Sans 500"/>
        <family val="3"/>
      </rPr>
      <t>, 2024</t>
    </r>
    <r>
      <rPr>
        <i/>
        <sz val="13"/>
        <rFont val="Museo Sans 500"/>
        <family val="3"/>
      </rPr>
      <t xml:space="preserve"> </t>
    </r>
    <r>
      <rPr>
        <sz val="13"/>
        <rFont val="Museo Sans 500"/>
        <family val="3"/>
      </rPr>
      <t>(www.pescadegalicia.com).</t>
    </r>
  </si>
  <si>
    <t>Descargas de lirio nos portos galegos. 2024</t>
  </si>
  <si>
    <t>Lonxa</t>
  </si>
  <si>
    <t>O Grove</t>
  </si>
  <si>
    <t>Cangas</t>
  </si>
  <si>
    <t>Malpica</t>
  </si>
  <si>
    <t>Fisterra</t>
  </si>
  <si>
    <t>Muros</t>
  </si>
  <si>
    <t>Corcubión</t>
  </si>
  <si>
    <t>Burela</t>
  </si>
  <si>
    <t>Camariñas</t>
  </si>
  <si>
    <t>Celeiro</t>
  </si>
  <si>
    <t>Marín</t>
  </si>
  <si>
    <t>Vigo</t>
  </si>
  <si>
    <t>Ribeira</t>
  </si>
  <si>
    <t>A Coruña
(Lonja Coruña, S.A.)</t>
  </si>
  <si>
    <t>Lirio</t>
  </si>
  <si>
    <t>Xurelo</t>
  </si>
  <si>
    <t>Atún amarelo</t>
  </si>
  <si>
    <t>Pescada</t>
  </si>
  <si>
    <t>Quenlla</t>
  </si>
  <si>
    <t>Bocarte</t>
  </si>
  <si>
    <t>Xarda</t>
  </si>
  <si>
    <t>Bonito do norte</t>
  </si>
  <si>
    <t>Atún patudo</t>
  </si>
  <si>
    <t>Peixe espada</t>
  </si>
  <si>
    <t>Rapante</t>
  </si>
  <si>
    <t>Peixe sapo</t>
  </si>
  <si>
    <t>Atún bermello</t>
  </si>
  <si>
    <t>Cabras</t>
  </si>
  <si>
    <t>Raias</t>
  </si>
  <si>
    <t>Fletán negro</t>
  </si>
  <si>
    <t>Maruca</t>
  </si>
  <si>
    <t>Granadero</t>
  </si>
  <si>
    <t>Pota voadora</t>
  </si>
  <si>
    <t>Cigala</t>
  </si>
  <si>
    <t>Gamba rosada</t>
  </si>
  <si>
    <t>Peixe pau</t>
  </si>
  <si>
    <t>Locha branca</t>
  </si>
  <si>
    <t>Melga</t>
  </si>
  <si>
    <t>Brosme</t>
  </si>
  <si>
    <t>Linguado</t>
  </si>
  <si>
    <t>Abadexo</t>
  </si>
  <si>
    <t>Ollomol</t>
  </si>
  <si>
    <t>Burro</t>
  </si>
  <si>
    <t>Lampuga</t>
  </si>
  <si>
    <t>Peixe sabre negro</t>
  </si>
  <si>
    <t>Coreano</t>
  </si>
  <si>
    <t>Alfonsino</t>
  </si>
  <si>
    <t>Ochavo</t>
  </si>
  <si>
    <t>Marlín branco</t>
  </si>
  <si>
    <t>Arenque</t>
  </si>
  <si>
    <t>Agulla</t>
  </si>
  <si>
    <t>Solla</t>
  </si>
  <si>
    <t>Fogoneiro</t>
  </si>
  <si>
    <t>% variación
 2023-2024</t>
  </si>
  <si>
    <r>
      <t xml:space="preserve">Cotas adaptadas en España </t>
    </r>
    <r>
      <rPr>
        <sz val="13"/>
        <rFont val="Museo Sans 500"/>
        <family val="3"/>
      </rPr>
      <t>(en toneladas)</t>
    </r>
  </si>
  <si>
    <t>Cantidade
(quilogramos)</t>
  </si>
  <si>
    <t>Importe
(euros)</t>
  </si>
  <si>
    <t>Prezo medio
(euros/kg)</t>
  </si>
  <si>
    <t>Lonja Coruña, S.A.</t>
  </si>
  <si>
    <t>Resto</t>
  </si>
  <si>
    <r>
      <t xml:space="preserve">Descargas de pescada nas lonxas galegas </t>
    </r>
    <r>
      <rPr>
        <sz val="13"/>
        <rFont val="Museo Sans 500"/>
        <family val="3"/>
      </rPr>
      <t>(en quilogramos)</t>
    </r>
  </si>
  <si>
    <r>
      <t xml:space="preserve">Fonte: Elaboración propia a partir de MAPA, </t>
    </r>
    <r>
      <rPr>
        <i/>
        <sz val="13"/>
        <rFont val="Museo Sans 500"/>
        <family val="3"/>
      </rPr>
      <t xml:space="preserve">Cuotas españolas </t>
    </r>
    <r>
      <rPr>
        <sz val="13"/>
        <rFont val="Museo Sans 500"/>
        <family val="3"/>
      </rPr>
      <t>(https://www.mapa.gob.es/es/pesca/temas/cuotas-espanolas/)</t>
    </r>
  </si>
  <si>
    <r>
      <t xml:space="preserve">Fonte: Elaboración propia a partir de Consellería do Mar, </t>
    </r>
    <r>
      <rPr>
        <i/>
        <sz val="13"/>
        <rFont val="Museo Sans 500"/>
        <family val="3"/>
      </rPr>
      <t>Principais indicadores de vendas nas lonxas, 2024</t>
    </r>
    <r>
      <rPr>
        <sz val="13"/>
        <rFont val="Museo Sans 500"/>
        <family val="3"/>
      </rPr>
      <t xml:space="preserve"> (www.pescadegalicia.com)</t>
    </r>
  </si>
  <si>
    <t>Exportacións</t>
  </si>
  <si>
    <t>Importacións</t>
  </si>
  <si>
    <t>Total Mundo</t>
  </si>
  <si>
    <t>América Central</t>
  </si>
  <si>
    <t>América do Norte</t>
  </si>
  <si>
    <t>América do Sur</t>
  </si>
  <si>
    <t>Asia</t>
  </si>
  <si>
    <t>Oriente Medio</t>
  </si>
  <si>
    <t>Europa (xeográfica)</t>
  </si>
  <si>
    <t>Oceanía</t>
  </si>
  <si>
    <t>Fonte. Datacomex, 2025.</t>
  </si>
  <si>
    <t>Toneladas</t>
  </si>
  <si>
    <t>Unión Europea (27 países)</t>
  </si>
  <si>
    <t>Fonte: Elaboración propia a partir de Datacomex, 2025.</t>
  </si>
  <si>
    <t>Inserción exterior das preparacións e conservas de pescados e mariscos. 2024</t>
  </si>
  <si>
    <t>Comercio exterior de pescados, crustáceos e moluscos. 2024</t>
  </si>
  <si>
    <t>Cadro núm. 4</t>
  </si>
  <si>
    <r>
      <t xml:space="preserve">Descargas nos portos galegos por especie </t>
    </r>
    <r>
      <rPr>
        <sz val="13"/>
        <rFont val="Museo Sans 500"/>
        <family val="3"/>
      </rPr>
      <t>(en quilogramos)</t>
    </r>
  </si>
  <si>
    <t>Cadro núm. 3</t>
  </si>
  <si>
    <t>Raia riscada</t>
  </si>
  <si>
    <t>Merlán</t>
  </si>
  <si>
    <t>Bacallau</t>
  </si>
  <si>
    <t>Pión de altura</t>
  </si>
  <si>
    <t>Pescada negra</t>
  </si>
  <si>
    <t>Cadro núm. 5</t>
  </si>
  <si>
    <t>Cadro núm. 6</t>
  </si>
  <si>
    <t>África Subsahariana</t>
  </si>
  <si>
    <t>África do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</si>
</sst>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00"/>
  </numFmts>
  <fonts count="27" x14ac:knownFonts="1">
    <font>
      <sz val="13"/>
      <name val="Museo Sans 500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 tint="0.24994659260841701"/>
      <name val="Calibri"/>
      <family val="2"/>
    </font>
    <font>
      <sz val="11"/>
      <color theme="1" tint="0.24994659260841701"/>
      <name val="Museo Sans 500"/>
      <family val="3"/>
    </font>
    <font>
      <sz val="13"/>
      <name val="Museo Sans 500"/>
      <family val="3"/>
    </font>
    <font>
      <b/>
      <sz val="13"/>
      <color theme="0"/>
      <name val="Museo Sans 500"/>
      <family val="3"/>
    </font>
    <font>
      <i/>
      <sz val="13"/>
      <name val="Museo Sans 500"/>
      <family val="3"/>
    </font>
    <font>
      <b/>
      <sz val="13"/>
      <name val="Museo Sans 500"/>
      <family val="3"/>
    </font>
    <font>
      <u/>
      <sz val="10"/>
      <color indexed="12"/>
      <name val="Arial"/>
      <family val="2"/>
    </font>
    <font>
      <sz val="13"/>
      <color indexed="8"/>
      <name val="Museo Sans 500"/>
      <family val="3"/>
    </font>
    <font>
      <b/>
      <sz val="13"/>
      <color rgb="FFFFFFFF"/>
      <name val="Museo Sans 500"/>
      <family val="3"/>
    </font>
    <font>
      <sz val="13"/>
      <color rgb="FF000000"/>
      <name val="Museo Sans 500"/>
      <family val="3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87DA"/>
        <bgColor indexed="64"/>
      </patternFill>
    </fill>
    <fill>
      <patternFill patternType="solid">
        <fgColor rgb="FFD9E4F7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auto="1"/>
      </left>
      <right/>
      <top/>
      <bottom/>
      <diagonal/>
    </border>
  </borders>
  <cellStyleXfs count="52">
    <xf numFmtId="0" fontId="0" fillId="0" borderId="0" applyNumberFormat="0" applyBorder="0" applyAlignment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2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17" fillId="25" borderId="0" applyNumberFormat="0" applyBorder="0" applyAlignment="0" applyProtection="0"/>
    <xf numFmtId="0" fontId="9" fillId="22" borderId="0" applyNumberFormat="0" applyBorder="0" applyAlignment="0" applyProtection="0"/>
    <xf numFmtId="0" fontId="2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7" fillId="0" borderId="8" applyNumberFormat="0" applyFill="0" applyAlignment="0" applyProtection="0"/>
    <xf numFmtId="0" fontId="16" fillId="0" borderId="9" applyNumberFormat="0" applyFill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26" borderId="0" applyNumberFormat="0" applyBorder="0" applyAlignment="0"/>
    <xf numFmtId="0" fontId="19" fillId="27" borderId="0" applyNumberFormat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24" fillId="0" borderId="0" xfId="0" applyFont="1"/>
    <xf numFmtId="0" fontId="22" fillId="0" borderId="0" xfId="0" applyFont="1"/>
    <xf numFmtId="3" fontId="24" fillId="0" borderId="0" xfId="0" applyNumberFormat="1" applyFont="1"/>
    <xf numFmtId="0" fontId="25" fillId="28" borderId="0" xfId="0" applyFont="1" applyFill="1" applyBorder="1" applyAlignment="1">
      <alignment horizontal="center" vertical="center" wrapText="1"/>
    </xf>
    <xf numFmtId="4" fontId="26" fillId="28" borderId="0" xfId="0" applyNumberFormat="1" applyFont="1" applyFill="1" applyBorder="1" applyAlignment="1">
      <alignment horizontal="right" wrapText="1"/>
    </xf>
    <xf numFmtId="3" fontId="25" fillId="28" borderId="0" xfId="0" applyNumberFormat="1" applyFont="1" applyFill="1" applyBorder="1" applyAlignment="1">
      <alignment horizontal="center" wrapText="1"/>
    </xf>
    <xf numFmtId="4" fontId="25" fillId="28" borderId="0" xfId="0" applyNumberFormat="1" applyFont="1" applyFill="1" applyBorder="1" applyAlignment="1">
      <alignment horizontal="center" wrapText="1"/>
    </xf>
    <xf numFmtId="3" fontId="26" fillId="28" borderId="0" xfId="0" applyNumberFormat="1" applyFont="1" applyFill="1" applyBorder="1" applyAlignment="1">
      <alignment horizontal="right" wrapText="1"/>
    </xf>
    <xf numFmtId="167" fontId="24" fillId="0" borderId="0" xfId="0" applyNumberFormat="1" applyFont="1"/>
    <xf numFmtId="0" fontId="20" fillId="26" borderId="0" xfId="47" applyAlignment="1">
      <alignment horizontal="center"/>
    </xf>
    <xf numFmtId="0" fontId="20" fillId="26" borderId="0" xfId="47"/>
    <xf numFmtId="0" fontId="19" fillId="27" borderId="0" xfId="48"/>
    <xf numFmtId="0" fontId="26" fillId="28" borderId="0" xfId="0" applyFont="1" applyFill="1" applyBorder="1" applyAlignment="1">
      <alignment horizontal="right" wrapText="1"/>
    </xf>
    <xf numFmtId="0" fontId="0" fillId="0" borderId="0" xfId="0" applyAlignment="1">
      <alignment horizontal="left"/>
    </xf>
    <xf numFmtId="3" fontId="0" fillId="29" borderId="10" xfId="0" applyNumberFormat="1" applyFill="1" applyBorder="1" applyAlignment="1">
      <alignment horizontal="right" vertical="center" wrapText="1" indent="2"/>
    </xf>
    <xf numFmtId="0" fontId="0" fillId="27" borderId="0" xfId="48" applyFont="1" applyAlignment="1">
      <alignment horizontal="left"/>
    </xf>
    <xf numFmtId="3" fontId="0" fillId="27" borderId="10" xfId="48" applyNumberFormat="1" applyFont="1" applyBorder="1" applyAlignment="1">
      <alignment horizontal="right" vertical="center" wrapText="1" indent="2"/>
    </xf>
    <xf numFmtId="0" fontId="0" fillId="27" borderId="0" xfId="48" applyFont="1" applyAlignment="1">
      <alignment horizontal="left" vertical="center"/>
    </xf>
    <xf numFmtId="3" fontId="20" fillId="26" borderId="10" xfId="47" applyNumberFormat="1" applyBorder="1" applyAlignment="1">
      <alignment horizontal="right" vertical="center" indent="2"/>
    </xf>
    <xf numFmtId="0" fontId="20" fillId="26" borderId="10" xfId="47" applyBorder="1" applyAlignment="1">
      <alignment horizontal="center" wrapText="1"/>
    </xf>
    <xf numFmtId="0" fontId="20" fillId="26" borderId="0" xfId="47" applyBorder="1" applyAlignment="1">
      <alignment horizontal="center" wrapText="1"/>
    </xf>
    <xf numFmtId="0" fontId="20" fillId="26" borderId="10" xfId="47" applyBorder="1" applyAlignment="1">
      <alignment horizontal="center"/>
    </xf>
    <xf numFmtId="0" fontId="0" fillId="0" borderId="0" xfId="0" applyAlignment="1">
      <alignment vertical="center"/>
    </xf>
    <xf numFmtId="0" fontId="20" fillId="26" borderId="0" xfId="47" applyBorder="1" applyAlignment="1">
      <alignment horizontal="center"/>
    </xf>
    <xf numFmtId="3" fontId="0" fillId="27" borderId="0" xfId="48" applyNumberFormat="1" applyFont="1" applyAlignment="1">
      <alignment horizontal="right" vertical="center" wrapText="1" indent="2"/>
    </xf>
    <xf numFmtId="3" fontId="0" fillId="29" borderId="0" xfId="0" applyNumberFormat="1" applyFill="1" applyAlignment="1">
      <alignment horizontal="right" vertical="center" wrapText="1" indent="2"/>
    </xf>
    <xf numFmtId="3" fontId="20" fillId="26" borderId="0" xfId="47" applyNumberFormat="1" applyBorder="1" applyAlignment="1">
      <alignment horizontal="right" vertical="center" indent="2"/>
    </xf>
    <xf numFmtId="0" fontId="20" fillId="26" borderId="0" xfId="47" applyAlignment="1">
      <alignment horizontal="left"/>
    </xf>
    <xf numFmtId="2" fontId="20" fillId="26" borderId="0" xfId="47" applyNumberFormat="1" applyBorder="1" applyAlignment="1">
      <alignment horizontal="right" indent="2"/>
    </xf>
    <xf numFmtId="3" fontId="0" fillId="0" borderId="0" xfId="0" applyNumberFormat="1" applyAlignment="1">
      <alignment horizontal="right" indent="2"/>
    </xf>
    <xf numFmtId="3" fontId="20" fillId="26" borderId="0" xfId="47" applyNumberFormat="1" applyAlignment="1">
      <alignment horizontal="right" indent="2"/>
    </xf>
    <xf numFmtId="166" fontId="0" fillId="27" borderId="10" xfId="48" applyNumberFormat="1" applyFont="1" applyBorder="1" applyAlignment="1">
      <alignment horizontal="right" vertical="center" wrapText="1" indent="4"/>
    </xf>
    <xf numFmtId="166" fontId="0" fillId="29" borderId="10" xfId="0" applyNumberFormat="1" applyFill="1" applyBorder="1" applyAlignment="1">
      <alignment horizontal="right" vertical="center" wrapText="1" indent="4"/>
    </xf>
    <xf numFmtId="166" fontId="20" fillId="26" borderId="10" xfId="47" applyNumberFormat="1" applyBorder="1" applyAlignment="1">
      <alignment horizontal="right" vertical="center" indent="4"/>
    </xf>
    <xf numFmtId="0" fontId="20" fillId="26" borderId="0" xfId="47" applyAlignment="1">
      <alignment horizontal="center" wrapText="1"/>
    </xf>
    <xf numFmtId="0" fontId="19" fillId="27" borderId="0" xfId="48" applyAlignment="1">
      <alignment wrapText="1"/>
    </xf>
    <xf numFmtId="166" fontId="0" fillId="0" borderId="0" xfId="0" applyNumberFormat="1" applyAlignment="1">
      <alignment horizontal="right" indent="2"/>
    </xf>
    <xf numFmtId="3" fontId="19" fillId="27" borderId="0" xfId="48" applyNumberFormat="1" applyAlignment="1">
      <alignment horizontal="right" indent="2"/>
    </xf>
    <xf numFmtId="166" fontId="19" fillId="27" borderId="0" xfId="48" applyNumberFormat="1" applyAlignment="1">
      <alignment horizontal="right" indent="2"/>
    </xf>
    <xf numFmtId="166" fontId="20" fillId="26" borderId="0" xfId="47" applyNumberFormat="1" applyAlignment="1">
      <alignment horizontal="right" indent="2"/>
    </xf>
    <xf numFmtId="4" fontId="0" fillId="0" borderId="0" xfId="0" applyNumberFormat="1" applyAlignment="1">
      <alignment horizontal="right" indent="4"/>
    </xf>
    <xf numFmtId="4" fontId="19" fillId="27" borderId="0" xfId="48" applyNumberFormat="1" applyAlignment="1">
      <alignment horizontal="right" indent="4"/>
    </xf>
    <xf numFmtId="4" fontId="20" fillId="26" borderId="0" xfId="47" applyNumberFormat="1" applyAlignment="1">
      <alignment horizontal="right" indent="4"/>
    </xf>
    <xf numFmtId="166" fontId="0" fillId="0" borderId="0" xfId="0" applyNumberFormat="1" applyAlignment="1">
      <alignment horizontal="right" indent="5"/>
    </xf>
    <xf numFmtId="166" fontId="19" fillId="27" borderId="0" xfId="48" applyNumberFormat="1" applyAlignment="1">
      <alignment horizontal="right" indent="5"/>
    </xf>
    <xf numFmtId="166" fontId="0" fillId="0" borderId="0" xfId="0" quotePrefix="1" applyNumberFormat="1" applyAlignment="1">
      <alignment horizontal="right" indent="5"/>
    </xf>
    <xf numFmtId="166" fontId="19" fillId="27" borderId="0" xfId="48" quotePrefix="1" applyNumberFormat="1" applyAlignment="1">
      <alignment horizontal="right" indent="5"/>
    </xf>
    <xf numFmtId="166" fontId="20" fillId="26" borderId="0" xfId="47" applyNumberFormat="1" applyAlignment="1">
      <alignment horizontal="right" indent="5"/>
    </xf>
    <xf numFmtId="166" fontId="0" fillId="0" borderId="0" xfId="0" applyNumberFormat="1" applyAlignment="1">
      <alignment horizontal="right" indent="6"/>
    </xf>
    <xf numFmtId="166" fontId="19" fillId="27" borderId="0" xfId="48" applyNumberFormat="1" applyAlignment="1">
      <alignment horizontal="right" indent="6"/>
    </xf>
    <xf numFmtId="166" fontId="0" fillId="0" borderId="0" xfId="0" quotePrefix="1" applyNumberFormat="1" applyAlignment="1">
      <alignment horizontal="right" indent="6"/>
    </xf>
    <xf numFmtId="166" fontId="20" fillId="26" borderId="0" xfId="47" applyNumberFormat="1" applyAlignment="1">
      <alignment horizontal="right" indent="6"/>
    </xf>
    <xf numFmtId="4" fontId="0" fillId="0" borderId="10" xfId="0" applyNumberFormat="1" applyBorder="1" applyAlignment="1">
      <alignment horizontal="right" indent="2"/>
    </xf>
    <xf numFmtId="2" fontId="0" fillId="0" borderId="0" xfId="0" applyNumberFormat="1" applyBorder="1" applyAlignment="1">
      <alignment horizontal="right" indent="2"/>
    </xf>
    <xf numFmtId="4" fontId="19" fillId="27" borderId="10" xfId="48" applyNumberFormat="1" applyBorder="1" applyAlignment="1">
      <alignment horizontal="right" indent="2"/>
    </xf>
    <xf numFmtId="2" fontId="19" fillId="27" borderId="0" xfId="48" applyNumberFormat="1" applyBorder="1" applyAlignment="1">
      <alignment horizontal="right" indent="2"/>
    </xf>
    <xf numFmtId="4" fontId="20" fillId="26" borderId="10" xfId="47" applyNumberFormat="1" applyBorder="1" applyAlignment="1">
      <alignment horizontal="right" indent="2"/>
    </xf>
    <xf numFmtId="0" fontId="20" fillId="26" borderId="0" xfId="47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19" fillId="27" borderId="0" xfId="48" applyBorder="1" applyAlignment="1">
      <alignment horizontal="right" indent="2"/>
    </xf>
    <xf numFmtId="2" fontId="0" fillId="0" borderId="10" xfId="0" applyNumberFormat="1" applyBorder="1" applyAlignment="1">
      <alignment horizontal="right" indent="2"/>
    </xf>
    <xf numFmtId="2" fontId="19" fillId="27" borderId="10" xfId="48" applyNumberFormat="1" applyBorder="1" applyAlignment="1">
      <alignment horizontal="right" indent="2"/>
    </xf>
    <xf numFmtId="2" fontId="20" fillId="26" borderId="10" xfId="47" applyNumberFormat="1" applyBorder="1" applyAlignment="1">
      <alignment horizontal="right" indent="2"/>
    </xf>
    <xf numFmtId="0" fontId="26" fillId="28" borderId="0" xfId="0" applyFont="1" applyFill="1" applyBorder="1" applyAlignment="1">
      <alignment horizontal="righ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2" fillId="27" borderId="10" xfId="48" applyFont="1" applyBorder="1" applyAlignment="1">
      <alignment horizontal="center"/>
    </xf>
    <xf numFmtId="0" fontId="22" fillId="27" borderId="0" xfId="48" applyFont="1" applyBorder="1" applyAlignment="1">
      <alignment horizontal="center"/>
    </xf>
  </cellXfs>
  <cellStyles count="52">
    <cellStyle name="20% - Énfasis1" xfId="1" builtinId="30" hidden="1" customBuiltin="1"/>
    <cellStyle name="20% - Énfasis2" xfId="2" builtinId="34" hidden="1" customBuiltin="1"/>
    <cellStyle name="20% - Énfasis3" xfId="3" builtinId="38" hidden="1" customBuiltin="1"/>
    <cellStyle name="20% - Énfasis4" xfId="4" builtinId="42" hidden="1" customBuiltin="1"/>
    <cellStyle name="20% - Énfasis5" xfId="5" builtinId="46" hidden="1" customBuiltin="1"/>
    <cellStyle name="20% - Énfasis6" xfId="6" builtinId="50" hidden="1" customBuiltin="1"/>
    <cellStyle name="40% - Énfasis1" xfId="7" builtinId="31" hidden="1" customBuiltin="1"/>
    <cellStyle name="40% - Énfasis2" xfId="8" builtinId="35" hidden="1" customBuiltin="1"/>
    <cellStyle name="40% - Énfasis3" xfId="9" builtinId="39" hidden="1" customBuiltin="1"/>
    <cellStyle name="40% - Énfasis4" xfId="10" builtinId="43" hidden="1" customBuiltin="1"/>
    <cellStyle name="40% - Énfasis5" xfId="11" builtinId="47" hidden="1" customBuiltin="1"/>
    <cellStyle name="40% - Énfasis6" xfId="12" builtinId="51" hidden="1" customBuiltin="1"/>
    <cellStyle name="60% - Énfasis1" xfId="13" builtinId="32" hidden="1" customBuiltin="1"/>
    <cellStyle name="60% - Énfasis2" xfId="14" builtinId="36" hidden="1" customBuiltin="1"/>
    <cellStyle name="60% - Énfasis3" xfId="15" builtinId="40" hidden="1" customBuiltin="1"/>
    <cellStyle name="60% - Énfasis4" xfId="16" builtinId="44" hidden="1" customBuiltin="1"/>
    <cellStyle name="60% - Énfasis5" xfId="17" builtinId="48" hidden="1" customBuiltin="1"/>
    <cellStyle name="60% - Énfasis6" xfId="18" builtinId="52" hidden="1" customBuiltin="1"/>
    <cellStyle name="Bueno" xfId="19" builtinId="26" hidden="1" customBuiltin="1"/>
    <cellStyle name="Cabecera" xfId="47" xr:uid="{00000000-0005-0000-0000-000013000000}"/>
    <cellStyle name="Cálculo" xfId="20" builtinId="22" hidden="1" customBuiltin="1"/>
    <cellStyle name="Celda de comprobación" xfId="21" builtinId="23" hidden="1" customBuiltin="1"/>
    <cellStyle name="Celda vinculada" xfId="22" builtinId="24" hidden="1" customBuiltin="1"/>
    <cellStyle name="Clara" xfId="48" xr:uid="{00000000-0005-0000-0000-000017000000}"/>
    <cellStyle name="Encabezado 1" xfId="38" builtinId="16" hidden="1" customBuiltin="1"/>
    <cellStyle name="Encabezado 4" xfId="23" builtinId="19" hidden="1" customBuiltin="1"/>
    <cellStyle name="Énfasis1" xfId="24" builtinId="29" hidden="1" customBuiltin="1"/>
    <cellStyle name="Énfasis2" xfId="25" builtinId="33" hidden="1" customBuiltin="1"/>
    <cellStyle name="Énfasis3" xfId="26" builtinId="37" hidden="1" customBuiltin="1"/>
    <cellStyle name="Énfasis4" xfId="27" builtinId="41" hidden="1" customBuiltin="1"/>
    <cellStyle name="Énfasis5" xfId="28" builtinId="45" hidden="1" customBuiltin="1"/>
    <cellStyle name="Énfasis6" xfId="29" builtinId="49" hidden="1" customBuiltin="1"/>
    <cellStyle name="Entrada" xfId="30" builtinId="20" hidden="1" customBuiltin="1"/>
    <cellStyle name="Hipervínculo" xfId="51" builtinId="8" hidden="1"/>
    <cellStyle name="Incorrecto" xfId="31" builtinId="27" hidden="1" customBuiltin="1"/>
    <cellStyle name="Millares" xfId="50" builtinId="3" hidden="1"/>
    <cellStyle name="Millares" xfId="42" builtinId="3" hidden="1"/>
    <cellStyle name="Millares [0]" xfId="43" builtinId="6" hidden="1"/>
    <cellStyle name="Moneda" xfId="44" builtinId="4" hidden="1"/>
    <cellStyle name="Moneda [0]" xfId="45" builtinId="7" hidden="1"/>
    <cellStyle name="Neutral" xfId="32" builtinId="28" hidden="1" customBuiltin="1"/>
    <cellStyle name="Normal" xfId="0" builtinId="0" customBuiltin="1"/>
    <cellStyle name="Notas" xfId="33" builtinId="10" hidden="1" customBuiltin="1"/>
    <cellStyle name="Porcentaje" xfId="49" builtinId="5" hidden="1"/>
    <cellStyle name="Porcentaje" xfId="46" builtinId="5" hidden="1"/>
    <cellStyle name="Salida" xfId="34" builtinId="21" hidden="1" customBuiltin="1"/>
    <cellStyle name="Texto de advertencia" xfId="35" builtinId="11" hidden="1" customBuiltin="1"/>
    <cellStyle name="Texto explicativo" xfId="36" builtinId="53" hidden="1" customBuiltin="1"/>
    <cellStyle name="Título" xfId="37" builtinId="15" hidden="1" customBuiltin="1"/>
    <cellStyle name="Título 2" xfId="39" builtinId="17" hidden="1" customBuiltin="1"/>
    <cellStyle name="Título 3" xfId="40" builtinId="18" hidden="1" customBuiltin="1"/>
    <cellStyle name="Total" xfId="41" builtinId="25" hidden="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0C0C0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4F7"/>
      <color rgb="FFDDE6F7"/>
      <color rgb="FF5B8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A46E-69FF-4D53-A384-6CC9C175EE72}">
  <dimension ref="A1:E28"/>
  <sheetViews>
    <sheetView showGridLines="0" workbookViewId="0">
      <selection activeCell="D22" sqref="D22"/>
    </sheetView>
  </sheetViews>
  <sheetFormatPr baseColWidth="10" defaultColWidth="8.7265625" defaultRowHeight="16.5" x14ac:dyDescent="0.25"/>
  <cols>
    <col min="1" max="1" width="16.453125" style="1" customWidth="1"/>
    <col min="2" max="4" width="14.6328125" style="1" customWidth="1"/>
    <col min="5" max="5" width="8.54296875" style="1" customWidth="1"/>
    <col min="6" max="241" width="7.26953125" style="1" customWidth="1"/>
    <col min="242" max="16384" width="8.7265625" style="1"/>
  </cols>
  <sheetData>
    <row r="1" spans="1:5" ht="16.5" customHeight="1" x14ac:dyDescent="0.25">
      <c r="A1" t="s">
        <v>0</v>
      </c>
    </row>
    <row r="2" spans="1:5" ht="16.5" customHeight="1" x14ac:dyDescent="0.25">
      <c r="A2" s="2" t="s">
        <v>99</v>
      </c>
    </row>
    <row r="3" spans="1:5" ht="8.1" customHeight="1" x14ac:dyDescent="0.25">
      <c r="A3" s="3"/>
      <c r="B3" s="3"/>
      <c r="C3" s="3"/>
      <c r="D3" s="3"/>
    </row>
    <row r="4" spans="1:5" ht="33" customHeight="1" x14ac:dyDescent="0.25">
      <c r="A4" s="10" t="s">
        <v>6</v>
      </c>
      <c r="B4" s="20">
        <v>2023</v>
      </c>
      <c r="C4" s="21">
        <v>2024</v>
      </c>
      <c r="D4" s="22" t="s">
        <v>16</v>
      </c>
      <c r="E4" s="4"/>
    </row>
    <row r="5" spans="1:5" x14ac:dyDescent="0.25">
      <c r="A5" s="16" t="s">
        <v>5</v>
      </c>
      <c r="B5" s="17">
        <v>111669416</v>
      </c>
      <c r="C5" s="25">
        <v>92233350</v>
      </c>
      <c r="D5" s="32">
        <v>-17.405003712028009</v>
      </c>
      <c r="E5" s="4">
        <f>+D5*100</f>
        <v>-1740.5003712028008</v>
      </c>
    </row>
    <row r="6" spans="1:5" ht="20.100000000000001" customHeight="1" x14ac:dyDescent="0.25">
      <c r="A6" s="14" t="s">
        <v>7</v>
      </c>
      <c r="B6" s="15">
        <v>6548889</v>
      </c>
      <c r="C6" s="26">
        <v>4023902</v>
      </c>
      <c r="D6" s="33">
        <v>-38.55595964445267</v>
      </c>
      <c r="E6" s="5"/>
    </row>
    <row r="7" spans="1:5" x14ac:dyDescent="0.25">
      <c r="A7" s="16" t="s">
        <v>4</v>
      </c>
      <c r="B7" s="17">
        <v>5105848</v>
      </c>
      <c r="C7" s="25">
        <v>3735806</v>
      </c>
      <c r="D7" s="32">
        <v>-26.832800349716639</v>
      </c>
      <c r="E7" s="5"/>
    </row>
    <row r="8" spans="1:5" x14ac:dyDescent="0.25">
      <c r="A8" s="14" t="s">
        <v>8</v>
      </c>
      <c r="B8" s="15">
        <v>1128513</v>
      </c>
      <c r="C8" s="26">
        <v>1093815</v>
      </c>
      <c r="D8" s="33">
        <v>-3.0746655111638059</v>
      </c>
      <c r="E8" s="5"/>
    </row>
    <row r="9" spans="1:5" x14ac:dyDescent="0.25">
      <c r="A9" s="18" t="s">
        <v>9</v>
      </c>
      <c r="B9" s="17">
        <v>719912</v>
      </c>
      <c r="C9" s="25">
        <v>633745</v>
      </c>
      <c r="D9" s="32">
        <v>-11.969101779106335</v>
      </c>
      <c r="E9" s="5"/>
    </row>
    <row r="10" spans="1:5" x14ac:dyDescent="0.25">
      <c r="A10" s="14" t="s">
        <v>3</v>
      </c>
      <c r="B10" s="15">
        <v>398696</v>
      </c>
      <c r="C10" s="26">
        <v>551831</v>
      </c>
      <c r="D10" s="33">
        <v>38.408963220097519</v>
      </c>
      <c r="E10" s="5"/>
    </row>
    <row r="11" spans="1:5" ht="13.5" customHeight="1" x14ac:dyDescent="0.25">
      <c r="A11" s="16" t="s">
        <v>10</v>
      </c>
      <c r="B11" s="17">
        <v>217694</v>
      </c>
      <c r="C11" s="25">
        <v>184440</v>
      </c>
      <c r="D11" s="32">
        <v>-15.275570295919961</v>
      </c>
      <c r="E11" s="5"/>
    </row>
    <row r="12" spans="1:5" x14ac:dyDescent="0.25">
      <c r="A12" s="14" t="s">
        <v>11</v>
      </c>
      <c r="B12" s="15">
        <v>3833</v>
      </c>
      <c r="C12" s="26">
        <v>3696</v>
      </c>
      <c r="D12" s="33">
        <v>-3.5742238455517867</v>
      </c>
      <c r="E12" s="5"/>
    </row>
    <row r="13" spans="1:5" x14ac:dyDescent="0.25">
      <c r="A13" s="16" t="s">
        <v>12</v>
      </c>
      <c r="B13" s="17">
        <v>478</v>
      </c>
      <c r="C13" s="25">
        <v>1185</v>
      </c>
      <c r="D13" s="32">
        <v>147.90794979079499</v>
      </c>
      <c r="E13" s="13"/>
    </row>
    <row r="14" spans="1:5" ht="20.100000000000001" customHeight="1" x14ac:dyDescent="0.25">
      <c r="A14" s="11" t="s">
        <v>1</v>
      </c>
      <c r="B14" s="19">
        <v>125793279</v>
      </c>
      <c r="C14" s="27">
        <v>102461770</v>
      </c>
      <c r="D14" s="34">
        <v>-18.547500459066658</v>
      </c>
      <c r="E14" s="5"/>
    </row>
    <row r="15" spans="1:5" ht="3.95" customHeight="1" x14ac:dyDescent="0.25">
      <c r="A15" s="13"/>
      <c r="B15" s="5"/>
      <c r="C15" s="5"/>
      <c r="D15" s="5"/>
      <c r="E15" s="5"/>
    </row>
    <row r="16" spans="1:5" ht="39.75" customHeight="1" x14ac:dyDescent="0.25">
      <c r="A16" s="65" t="s">
        <v>17</v>
      </c>
      <c r="B16" s="66"/>
      <c r="C16" s="66"/>
      <c r="D16" s="66"/>
      <c r="E16" s="5"/>
    </row>
    <row r="17" spans="1:5" x14ac:dyDescent="0.25">
      <c r="A17" s="23"/>
      <c r="B17" s="13"/>
      <c r="C17" s="13"/>
      <c r="D17" s="13"/>
      <c r="E17" s="13"/>
    </row>
    <row r="18" spans="1:5" ht="20.100000000000001" customHeight="1" x14ac:dyDescent="0.25">
      <c r="A18" s="13"/>
      <c r="B18" s="5"/>
      <c r="C18" s="5"/>
      <c r="D18" s="5"/>
      <c r="E18" s="5"/>
    </row>
    <row r="19" spans="1:5" x14ac:dyDescent="0.25">
      <c r="A19" s="6"/>
      <c r="B19" s="7"/>
      <c r="C19" s="7"/>
      <c r="D19" s="7"/>
      <c r="E19" s="7"/>
    </row>
    <row r="20" spans="1:5" x14ac:dyDescent="0.25">
      <c r="A20" s="8"/>
      <c r="B20" s="64"/>
      <c r="C20" s="64"/>
      <c r="D20" s="64"/>
      <c r="E20" s="64"/>
    </row>
    <row r="22" spans="1:5" x14ac:dyDescent="0.25">
      <c r="A22" s="9"/>
    </row>
    <row r="23" spans="1:5" ht="3.95" customHeight="1" x14ac:dyDescent="0.25"/>
    <row r="24" spans="1:5" x14ac:dyDescent="0.25">
      <c r="A24" s="3"/>
    </row>
    <row r="25" spans="1:5" ht="3.95" customHeight="1" x14ac:dyDescent="0.25"/>
    <row r="26" spans="1:5" ht="3.95" customHeight="1" x14ac:dyDescent="0.25"/>
    <row r="28" spans="1:5" ht="3.95" customHeight="1" x14ac:dyDescent="0.25"/>
  </sheetData>
  <mergeCells count="2">
    <mergeCell ref="B20:E20"/>
    <mergeCell ref="A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815DE-6B59-444E-ADF5-58AD7B177728}">
  <dimension ref="A1:D20"/>
  <sheetViews>
    <sheetView showGridLines="0" workbookViewId="0">
      <selection activeCell="C24" sqref="C24"/>
    </sheetView>
  </sheetViews>
  <sheetFormatPr baseColWidth="10" defaultRowHeight="16.5" x14ac:dyDescent="0.25"/>
  <cols>
    <col min="1" max="1" width="19.453125" customWidth="1"/>
    <col min="2" max="4" width="13.6328125" customWidth="1"/>
  </cols>
  <sheetData>
    <row r="1" spans="1:4" x14ac:dyDescent="0.25">
      <c r="A1" t="s">
        <v>2</v>
      </c>
    </row>
    <row r="2" spans="1:4" x14ac:dyDescent="0.25">
      <c r="A2" s="2" t="s">
        <v>18</v>
      </c>
    </row>
    <row r="3" spans="1:4" ht="8.1" customHeight="1" x14ac:dyDescent="0.25"/>
    <row r="4" spans="1:4" ht="33" x14ac:dyDescent="0.25">
      <c r="A4" s="28" t="s">
        <v>19</v>
      </c>
      <c r="B4" s="35" t="s">
        <v>74</v>
      </c>
      <c r="C4" s="35" t="s">
        <v>75</v>
      </c>
      <c r="D4" s="35" t="s">
        <v>76</v>
      </c>
    </row>
    <row r="5" spans="1:4" x14ac:dyDescent="0.25">
      <c r="A5" t="s">
        <v>20</v>
      </c>
      <c r="B5" s="30">
        <v>25</v>
      </c>
      <c r="C5" s="37">
        <v>57.12</v>
      </c>
      <c r="D5" s="41">
        <v>2.29</v>
      </c>
    </row>
    <row r="6" spans="1:4" x14ac:dyDescent="0.25">
      <c r="A6" s="12" t="s">
        <v>21</v>
      </c>
      <c r="B6" s="38">
        <v>1</v>
      </c>
      <c r="C6" s="39">
        <v>4</v>
      </c>
      <c r="D6" s="42">
        <v>5</v>
      </c>
    </row>
    <row r="7" spans="1:4" x14ac:dyDescent="0.25">
      <c r="A7" t="s">
        <v>22</v>
      </c>
      <c r="B7" s="30">
        <v>310</v>
      </c>
      <c r="C7" s="37">
        <v>415.77</v>
      </c>
      <c r="D7" s="41">
        <v>1.34</v>
      </c>
    </row>
    <row r="8" spans="1:4" x14ac:dyDescent="0.25">
      <c r="A8" s="12" t="s">
        <v>23</v>
      </c>
      <c r="B8" s="38">
        <v>181</v>
      </c>
      <c r="C8" s="39">
        <v>336.97</v>
      </c>
      <c r="D8" s="42">
        <v>1.87</v>
      </c>
    </row>
    <row r="9" spans="1:4" x14ac:dyDescent="0.25">
      <c r="A9" t="s">
        <v>24</v>
      </c>
      <c r="B9" s="30">
        <v>14759</v>
      </c>
      <c r="C9" s="37">
        <v>4062.48</v>
      </c>
      <c r="D9" s="41">
        <v>0.28000000000000003</v>
      </c>
    </row>
    <row r="10" spans="1:4" x14ac:dyDescent="0.25">
      <c r="A10" s="12" t="s">
        <v>25</v>
      </c>
      <c r="B10" s="38">
        <v>69</v>
      </c>
      <c r="C10" s="39">
        <v>32.200000000000003</v>
      </c>
      <c r="D10" s="42">
        <v>0.47</v>
      </c>
    </row>
    <row r="11" spans="1:4" x14ac:dyDescent="0.25">
      <c r="A11" t="s">
        <v>26</v>
      </c>
      <c r="B11" s="30">
        <v>329139</v>
      </c>
      <c r="C11" s="37">
        <v>449819.56</v>
      </c>
      <c r="D11" s="41">
        <v>1.37</v>
      </c>
    </row>
    <row r="12" spans="1:4" x14ac:dyDescent="0.25">
      <c r="A12" s="12" t="s">
        <v>27</v>
      </c>
      <c r="B12" s="38">
        <v>884762</v>
      </c>
      <c r="C12" s="39">
        <v>870116.16</v>
      </c>
      <c r="D12" s="42">
        <v>0.98</v>
      </c>
    </row>
    <row r="13" spans="1:4" x14ac:dyDescent="0.25">
      <c r="A13" t="s">
        <v>28</v>
      </c>
      <c r="B13" s="30">
        <v>970633</v>
      </c>
      <c r="C13" s="37">
        <v>1108722.53</v>
      </c>
      <c r="D13" s="41">
        <v>1.1399999999999999</v>
      </c>
    </row>
    <row r="14" spans="1:4" ht="33" x14ac:dyDescent="0.25">
      <c r="A14" s="36" t="s">
        <v>32</v>
      </c>
      <c r="B14" s="38">
        <v>6028025</v>
      </c>
      <c r="C14" s="39">
        <v>5663066.7300000004</v>
      </c>
      <c r="D14" s="42">
        <v>0.94</v>
      </c>
    </row>
    <row r="15" spans="1:4" x14ac:dyDescent="0.25">
      <c r="A15" t="s">
        <v>29</v>
      </c>
      <c r="B15" s="30">
        <v>98996</v>
      </c>
      <c r="C15" s="37">
        <v>66338.38</v>
      </c>
      <c r="D15" s="41">
        <v>0.67</v>
      </c>
    </row>
    <row r="16" spans="1:4" x14ac:dyDescent="0.25">
      <c r="A16" s="12" t="s">
        <v>30</v>
      </c>
      <c r="B16" s="38">
        <v>16131</v>
      </c>
      <c r="C16" s="39">
        <v>20906.39</v>
      </c>
      <c r="D16" s="42">
        <v>1.3</v>
      </c>
    </row>
    <row r="17" spans="1:4" x14ac:dyDescent="0.25">
      <c r="A17" t="s">
        <v>31</v>
      </c>
      <c r="B17" s="30">
        <v>10541992</v>
      </c>
      <c r="C17" s="37">
        <v>11402560.050000001</v>
      </c>
      <c r="D17" s="41">
        <v>1.08</v>
      </c>
    </row>
    <row r="18" spans="1:4" x14ac:dyDescent="0.25">
      <c r="A18" s="11" t="s">
        <v>1</v>
      </c>
      <c r="B18" s="31">
        <v>18885020</v>
      </c>
      <c r="C18" s="40">
        <v>19586438.34</v>
      </c>
      <c r="D18" s="43">
        <v>1.04</v>
      </c>
    </row>
    <row r="19" spans="1:4" ht="3.95" customHeight="1" x14ac:dyDescent="0.25"/>
    <row r="20" spans="1:4" ht="34.5" customHeight="1" x14ac:dyDescent="0.25">
      <c r="A20" s="65" t="s">
        <v>17</v>
      </c>
      <c r="B20" s="66"/>
      <c r="C20" s="66"/>
      <c r="D20" s="66"/>
    </row>
  </sheetData>
  <mergeCells count="1">
    <mergeCell ref="A20:D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C944A-07A9-4E9E-BB75-8C04D4182858}">
  <dimension ref="A1:F51"/>
  <sheetViews>
    <sheetView showGridLines="0" topLeftCell="A11" workbookViewId="0">
      <selection activeCell="I35" sqref="I35"/>
    </sheetView>
  </sheetViews>
  <sheetFormatPr baseColWidth="10" defaultRowHeight="16.5" x14ac:dyDescent="0.25"/>
  <cols>
    <col min="1" max="1" width="18.453125" customWidth="1"/>
    <col min="2" max="6" width="17.6328125" customWidth="1"/>
  </cols>
  <sheetData>
    <row r="1" spans="1:6" x14ac:dyDescent="0.25">
      <c r="A1" t="s">
        <v>100</v>
      </c>
    </row>
    <row r="2" spans="1:6" x14ac:dyDescent="0.25">
      <c r="A2" s="2" t="s">
        <v>73</v>
      </c>
    </row>
    <row r="3" spans="1:6" ht="8.1" customHeight="1" x14ac:dyDescent="0.25"/>
    <row r="4" spans="1:6" ht="33" x14ac:dyDescent="0.25">
      <c r="A4" s="10" t="s">
        <v>13</v>
      </c>
      <c r="B4" s="10">
        <v>2021</v>
      </c>
      <c r="C4" s="10">
        <v>2022</v>
      </c>
      <c r="D4" s="10">
        <v>2023</v>
      </c>
      <c r="E4" s="10">
        <v>2024</v>
      </c>
      <c r="F4" s="35" t="s">
        <v>72</v>
      </c>
    </row>
    <row r="5" spans="1:6" x14ac:dyDescent="0.25">
      <c r="A5" t="s">
        <v>33</v>
      </c>
      <c r="B5" s="44">
        <v>41347.919999999998</v>
      </c>
      <c r="C5" s="44">
        <v>26957.08</v>
      </c>
      <c r="D5" s="44">
        <v>61844.483</v>
      </c>
      <c r="E5" s="44">
        <v>117227.98000000001</v>
      </c>
      <c r="F5" s="49">
        <v>89.552849847576567</v>
      </c>
    </row>
    <row r="6" spans="1:6" x14ac:dyDescent="0.25">
      <c r="A6" s="12" t="s">
        <v>34</v>
      </c>
      <c r="B6" s="45">
        <v>56384.53</v>
      </c>
      <c r="C6" s="45">
        <v>59359.29</v>
      </c>
      <c r="D6" s="45">
        <v>49285.808999999994</v>
      </c>
      <c r="E6" s="45">
        <v>51666.080999999998</v>
      </c>
      <c r="F6" s="50">
        <v>4.8295281102112</v>
      </c>
    </row>
    <row r="7" spans="1:6" x14ac:dyDescent="0.25">
      <c r="A7" t="s">
        <v>35</v>
      </c>
      <c r="B7" s="44">
        <v>45682</v>
      </c>
      <c r="C7" s="44">
        <v>42943</v>
      </c>
      <c r="D7" s="44">
        <v>42903</v>
      </c>
      <c r="E7" s="44">
        <v>42903</v>
      </c>
      <c r="F7" s="49">
        <v>0</v>
      </c>
    </row>
    <row r="8" spans="1:6" x14ac:dyDescent="0.25">
      <c r="A8" s="12" t="s">
        <v>36</v>
      </c>
      <c r="B8" s="45">
        <v>37613.949999999997</v>
      </c>
      <c r="C8" s="45">
        <v>35043.839999999997</v>
      </c>
      <c r="D8" s="45">
        <v>37890.606999999996</v>
      </c>
      <c r="E8" s="45">
        <v>36357.648999999998</v>
      </c>
      <c r="F8" s="50">
        <v>-4.045746746680507</v>
      </c>
    </row>
    <row r="9" spans="1:6" x14ac:dyDescent="0.25">
      <c r="A9" t="s">
        <v>37</v>
      </c>
      <c r="B9" s="44">
        <v>27035</v>
      </c>
      <c r="C9" s="44">
        <v>27035.09</v>
      </c>
      <c r="D9" s="44">
        <v>27007.71</v>
      </c>
      <c r="E9" s="44">
        <v>32807.770000000004</v>
      </c>
      <c r="F9" s="49">
        <v>21.475571235028838</v>
      </c>
    </row>
    <row r="10" spans="1:6" x14ac:dyDescent="0.25">
      <c r="A10" s="12" t="s">
        <v>38</v>
      </c>
      <c r="B10" s="45">
        <v>29481.79</v>
      </c>
      <c r="C10" s="45">
        <v>27742.18</v>
      </c>
      <c r="D10" s="45">
        <v>30766.218000000001</v>
      </c>
      <c r="E10" s="45">
        <v>31614.621999999999</v>
      </c>
      <c r="F10" s="50">
        <v>2.7575830087402835</v>
      </c>
    </row>
    <row r="11" spans="1:6" x14ac:dyDescent="0.25">
      <c r="A11" t="s">
        <v>39</v>
      </c>
      <c r="B11" s="44">
        <v>30259.65</v>
      </c>
      <c r="C11" s="44">
        <v>32725.279999999999</v>
      </c>
      <c r="D11" s="44">
        <v>35479.419000000002</v>
      </c>
      <c r="E11" s="44">
        <v>31251.627</v>
      </c>
      <c r="F11" s="49">
        <v>-11.916181603763008</v>
      </c>
    </row>
    <row r="12" spans="1:6" x14ac:dyDescent="0.25">
      <c r="A12" s="12" t="s">
        <v>40</v>
      </c>
      <c r="B12" s="45">
        <v>18739.12</v>
      </c>
      <c r="C12" s="45">
        <v>19011.43</v>
      </c>
      <c r="D12" s="45">
        <v>19789.739999999998</v>
      </c>
      <c r="E12" s="45">
        <v>25278.089999999997</v>
      </c>
      <c r="F12" s="50">
        <v>27.73331029109022</v>
      </c>
    </row>
    <row r="13" spans="1:6" x14ac:dyDescent="0.25">
      <c r="A13" t="s">
        <v>41</v>
      </c>
      <c r="B13" s="44">
        <v>11604.35</v>
      </c>
      <c r="C13" s="44">
        <v>10343.93</v>
      </c>
      <c r="D13" s="44">
        <v>10256.14</v>
      </c>
      <c r="E13" s="44">
        <v>21200.400000000001</v>
      </c>
      <c r="F13" s="49">
        <v>106.70934679128797</v>
      </c>
    </row>
    <row r="14" spans="1:6" x14ac:dyDescent="0.25">
      <c r="A14" s="12" t="s">
        <v>42</v>
      </c>
      <c r="B14" s="45">
        <v>11706.73</v>
      </c>
      <c r="C14" s="45">
        <v>11957.06</v>
      </c>
      <c r="D14" s="45">
        <v>11721.4</v>
      </c>
      <c r="E14" s="45">
        <v>12522.740000000002</v>
      </c>
      <c r="F14" s="50">
        <v>6.8365553602812241</v>
      </c>
    </row>
    <row r="15" spans="1:6" x14ac:dyDescent="0.25">
      <c r="A15" t="s">
        <v>43</v>
      </c>
      <c r="B15" s="44">
        <v>56384.53</v>
      </c>
      <c r="C15" s="44">
        <v>59359.29</v>
      </c>
      <c r="D15" s="44">
        <v>10850.073999999999</v>
      </c>
      <c r="E15" s="44">
        <v>11638.037</v>
      </c>
      <c r="F15" s="49">
        <v>7.2622822664619662</v>
      </c>
    </row>
    <row r="16" spans="1:6" x14ac:dyDescent="0.25">
      <c r="A16" s="12" t="s">
        <v>44</v>
      </c>
      <c r="B16" s="45">
        <v>8729.59</v>
      </c>
      <c r="C16" s="45">
        <v>9210.44</v>
      </c>
      <c r="D16" s="45">
        <v>9920.6489999999994</v>
      </c>
      <c r="E16" s="45">
        <v>9812.1890000000003</v>
      </c>
      <c r="F16" s="50">
        <v>-1.0932752484237653</v>
      </c>
    </row>
    <row r="17" spans="1:6" x14ac:dyDescent="0.25">
      <c r="A17" t="s">
        <v>103</v>
      </c>
      <c r="B17" s="44">
        <v>13996.8</v>
      </c>
      <c r="C17" s="44">
        <v>12577.48</v>
      </c>
      <c r="D17" s="44">
        <v>8700.9290000000001</v>
      </c>
      <c r="E17" s="44">
        <v>9248.2710000000006</v>
      </c>
      <c r="F17" s="49">
        <v>6.2906156342615986</v>
      </c>
    </row>
    <row r="18" spans="1:6" x14ac:dyDescent="0.25">
      <c r="A18" s="12" t="s">
        <v>45</v>
      </c>
      <c r="B18" s="45">
        <v>6088.28</v>
      </c>
      <c r="C18" s="45">
        <v>6088.28</v>
      </c>
      <c r="D18" s="45">
        <v>6783.67</v>
      </c>
      <c r="E18" s="45">
        <v>6904.7</v>
      </c>
      <c r="F18" s="50">
        <v>1.7841374948958304</v>
      </c>
    </row>
    <row r="19" spans="1:6" x14ac:dyDescent="0.25">
      <c r="A19" t="s">
        <v>46</v>
      </c>
      <c r="B19" s="44">
        <v>4896.92</v>
      </c>
      <c r="C19" s="44">
        <v>4525.18</v>
      </c>
      <c r="D19" s="44">
        <v>5895.7649999999994</v>
      </c>
      <c r="E19" s="44">
        <v>6268.5</v>
      </c>
      <c r="F19" s="49">
        <v>6.3220803407191539</v>
      </c>
    </row>
    <row r="20" spans="1:6" x14ac:dyDescent="0.25">
      <c r="A20" s="12" t="s">
        <v>47</v>
      </c>
      <c r="B20" s="45">
        <v>5179.8600000000006</v>
      </c>
      <c r="C20" s="45">
        <v>5512.2</v>
      </c>
      <c r="D20" s="45">
        <v>5600.5</v>
      </c>
      <c r="E20" s="45">
        <v>6008.5380000000005</v>
      </c>
      <c r="F20" s="50">
        <v>7.2857423444335438</v>
      </c>
    </row>
    <row r="21" spans="1:6" x14ac:dyDescent="0.25">
      <c r="A21" t="s">
        <v>48</v>
      </c>
      <c r="B21" s="44">
        <v>4575.3100000000004</v>
      </c>
      <c r="C21" s="44">
        <v>4621.22</v>
      </c>
      <c r="D21" s="44">
        <v>4693.1859999999997</v>
      </c>
      <c r="E21" s="44">
        <v>4842.808</v>
      </c>
      <c r="F21" s="49">
        <v>3.188068830001626</v>
      </c>
    </row>
    <row r="22" spans="1:6" x14ac:dyDescent="0.25">
      <c r="A22" s="12" t="s">
        <v>49</v>
      </c>
      <c r="B22" s="45">
        <v>5099.2</v>
      </c>
      <c r="C22" s="45">
        <v>4474.92</v>
      </c>
      <c r="D22" s="45">
        <v>2800.4920000000002</v>
      </c>
      <c r="E22" s="45">
        <v>2343.049</v>
      </c>
      <c r="F22" s="50">
        <v>-16.33437981611803</v>
      </c>
    </row>
    <row r="23" spans="1:6" x14ac:dyDescent="0.25">
      <c r="A23" t="s">
        <v>50</v>
      </c>
      <c r="B23" s="44">
        <v>1358.087</v>
      </c>
      <c r="C23" s="44">
        <v>1295.289</v>
      </c>
      <c r="D23" s="44">
        <v>1289.009</v>
      </c>
      <c r="E23" s="44">
        <v>1438.67</v>
      </c>
      <c r="F23" s="49">
        <v>11.610547327443015</v>
      </c>
    </row>
    <row r="24" spans="1:6" x14ac:dyDescent="0.25">
      <c r="A24" s="12" t="s">
        <v>51</v>
      </c>
      <c r="B24" s="45">
        <v>899</v>
      </c>
      <c r="C24" s="45">
        <v>884</v>
      </c>
      <c r="D24" s="45">
        <v>884</v>
      </c>
      <c r="E24" s="45">
        <v>884</v>
      </c>
      <c r="F24" s="50">
        <v>0</v>
      </c>
    </row>
    <row r="25" spans="1:6" x14ac:dyDescent="0.25">
      <c r="A25" t="s">
        <v>52</v>
      </c>
      <c r="B25" s="44">
        <v>1248.4100000000001</v>
      </c>
      <c r="C25" s="44">
        <v>1033.6300000000001</v>
      </c>
      <c r="D25" s="44">
        <v>962.38300000000004</v>
      </c>
      <c r="E25" s="44">
        <v>818.72700000000009</v>
      </c>
      <c r="F25" s="49">
        <v>-14.927113217918432</v>
      </c>
    </row>
    <row r="26" spans="1:6" x14ac:dyDescent="0.25">
      <c r="A26" s="12" t="s">
        <v>53</v>
      </c>
      <c r="B26" s="45"/>
      <c r="C26" s="45">
        <v>872</v>
      </c>
      <c r="D26" s="45">
        <v>852.36099999999999</v>
      </c>
      <c r="E26" s="45">
        <v>795.63099999999997</v>
      </c>
      <c r="F26" s="50">
        <v>-6.6556306541477284</v>
      </c>
    </row>
    <row r="27" spans="1:6" x14ac:dyDescent="0.25">
      <c r="A27" t="s">
        <v>54</v>
      </c>
      <c r="B27" s="44">
        <v>482.44</v>
      </c>
      <c r="C27" s="44">
        <v>466.08</v>
      </c>
      <c r="D27" s="44">
        <v>539.18000000000006</v>
      </c>
      <c r="E27" s="44">
        <v>476.29599999999999</v>
      </c>
      <c r="F27" s="49">
        <v>-11.662895507993639</v>
      </c>
    </row>
    <row r="28" spans="1:6" x14ac:dyDescent="0.25">
      <c r="A28" s="12" t="s">
        <v>55</v>
      </c>
      <c r="B28" s="45">
        <v>335</v>
      </c>
      <c r="C28" s="45">
        <v>309</v>
      </c>
      <c r="D28" s="45">
        <v>343</v>
      </c>
      <c r="E28" s="45">
        <v>429.02600000000001</v>
      </c>
      <c r="F28" s="50">
        <v>25.0804664723032</v>
      </c>
    </row>
    <row r="29" spans="1:6" x14ac:dyDescent="0.25">
      <c r="A29" t="s">
        <v>101</v>
      </c>
      <c r="B29" s="44">
        <v>16.861000000000001</v>
      </c>
      <c r="C29" s="44">
        <v>28</v>
      </c>
      <c r="D29" s="44">
        <v>307</v>
      </c>
      <c r="E29" s="44">
        <v>392.7</v>
      </c>
      <c r="F29" s="49">
        <v>27.915309446254071</v>
      </c>
    </row>
    <row r="30" spans="1:6" x14ac:dyDescent="0.25">
      <c r="A30" s="12" t="s">
        <v>56</v>
      </c>
      <c r="B30" s="45">
        <v>9</v>
      </c>
      <c r="C30" s="45">
        <v>9</v>
      </c>
      <c r="D30" s="45">
        <v>360</v>
      </c>
      <c r="E30" s="45">
        <v>363</v>
      </c>
      <c r="F30" s="50">
        <v>0.8333333333333286</v>
      </c>
    </row>
    <row r="31" spans="1:6" x14ac:dyDescent="0.25">
      <c r="A31" t="s">
        <v>57</v>
      </c>
      <c r="B31" s="44">
        <v>214</v>
      </c>
      <c r="C31" s="44">
        <v>229.4</v>
      </c>
      <c r="D31" s="44">
        <v>229.94</v>
      </c>
      <c r="E31" s="44">
        <v>334</v>
      </c>
      <c r="F31" s="49">
        <v>45.255283987127086</v>
      </c>
    </row>
    <row r="32" spans="1:6" x14ac:dyDescent="0.25">
      <c r="A32" s="12" t="s">
        <v>58</v>
      </c>
      <c r="B32" s="45">
        <v>335.45</v>
      </c>
      <c r="C32" s="45">
        <v>502.94</v>
      </c>
      <c r="D32" s="45">
        <v>436.90899999999999</v>
      </c>
      <c r="E32" s="45">
        <v>305.23</v>
      </c>
      <c r="F32" s="50">
        <v>-30.138770316015467</v>
      </c>
    </row>
    <row r="33" spans="1:6" x14ac:dyDescent="0.25">
      <c r="A33" t="s">
        <v>59</v>
      </c>
      <c r="B33" s="44">
        <v>537.69000000000005</v>
      </c>
      <c r="C33" s="44">
        <v>494.52</v>
      </c>
      <c r="D33" s="44">
        <v>471.62600000000003</v>
      </c>
      <c r="E33" s="44">
        <v>224.23</v>
      </c>
      <c r="F33" s="49">
        <v>-52.455971468918172</v>
      </c>
    </row>
    <row r="34" spans="1:6" x14ac:dyDescent="0.25">
      <c r="A34" s="12" t="s">
        <v>60</v>
      </c>
      <c r="B34" s="45">
        <v>417.98</v>
      </c>
      <c r="C34" s="45">
        <v>406.23</v>
      </c>
      <c r="D34" s="45">
        <v>199.786</v>
      </c>
      <c r="E34" s="45">
        <v>204.76</v>
      </c>
      <c r="F34" s="50">
        <v>2.4896639404162499</v>
      </c>
    </row>
    <row r="35" spans="1:6" x14ac:dyDescent="0.25">
      <c r="A35" t="s">
        <v>102</v>
      </c>
      <c r="B35" s="44">
        <v>104.965</v>
      </c>
      <c r="C35" s="44">
        <v>393.34</v>
      </c>
      <c r="D35" s="44">
        <v>375.14499999999998</v>
      </c>
      <c r="E35" s="44">
        <v>155.91400000000002</v>
      </c>
      <c r="F35" s="49">
        <v>-58.439003585280354</v>
      </c>
    </row>
    <row r="36" spans="1:6" x14ac:dyDescent="0.25">
      <c r="A36" s="12" t="s">
        <v>61</v>
      </c>
      <c r="B36" s="45">
        <v>131.77099999999999</v>
      </c>
      <c r="C36" s="45">
        <v>223.18</v>
      </c>
      <c r="D36" s="45">
        <v>333.77199999999999</v>
      </c>
      <c r="E36" s="45">
        <v>145.40600000000001</v>
      </c>
      <c r="F36" s="50">
        <v>-56.435530841412699</v>
      </c>
    </row>
    <row r="37" spans="1:6" x14ac:dyDescent="0.25">
      <c r="A37" t="s">
        <v>62</v>
      </c>
      <c r="B37" s="46" t="s">
        <v>15</v>
      </c>
      <c r="C37" s="46" t="s">
        <v>15</v>
      </c>
      <c r="D37" s="46" t="s">
        <v>15</v>
      </c>
      <c r="E37" s="44">
        <v>127</v>
      </c>
      <c r="F37" s="51" t="s">
        <v>15</v>
      </c>
    </row>
    <row r="38" spans="1:6" x14ac:dyDescent="0.25">
      <c r="A38" s="12" t="s">
        <v>63</v>
      </c>
      <c r="B38" s="45">
        <v>227.68</v>
      </c>
      <c r="C38" s="45">
        <v>200.77</v>
      </c>
      <c r="D38" s="45">
        <v>191.07600000000002</v>
      </c>
      <c r="E38" s="45">
        <v>109.794</v>
      </c>
      <c r="F38" s="50">
        <v>-42.539094391760358</v>
      </c>
    </row>
    <row r="39" spans="1:6" x14ac:dyDescent="0.25">
      <c r="A39" t="s">
        <v>64</v>
      </c>
      <c r="B39" s="44">
        <v>29</v>
      </c>
      <c r="C39" s="44">
        <v>30</v>
      </c>
      <c r="D39" s="44">
        <v>31.7</v>
      </c>
      <c r="E39" s="44">
        <v>61</v>
      </c>
      <c r="F39" s="49">
        <v>92.429022082018918</v>
      </c>
    </row>
    <row r="40" spans="1:6" x14ac:dyDescent="0.25">
      <c r="A40" s="12" t="s">
        <v>65</v>
      </c>
      <c r="B40" s="45">
        <v>68.070999999999998</v>
      </c>
      <c r="C40" s="45">
        <v>58</v>
      </c>
      <c r="D40" s="45">
        <v>45.930999999999997</v>
      </c>
      <c r="E40" s="45">
        <v>46.478999999999999</v>
      </c>
      <c r="F40" s="50">
        <v>1.1930939888092951</v>
      </c>
    </row>
    <row r="41" spans="1:6" x14ac:dyDescent="0.25">
      <c r="A41" t="s">
        <v>105</v>
      </c>
      <c r="B41" s="46" t="s">
        <v>15</v>
      </c>
      <c r="C41" s="44">
        <v>18330</v>
      </c>
      <c r="D41" s="44">
        <v>33.33</v>
      </c>
      <c r="E41" s="44">
        <v>36.659999999999997</v>
      </c>
      <c r="F41" s="49">
        <v>9.9909990999099847</v>
      </c>
    </row>
    <row r="42" spans="1:6" x14ac:dyDescent="0.25">
      <c r="A42" s="12" t="s">
        <v>66</v>
      </c>
      <c r="B42" s="45">
        <v>13</v>
      </c>
      <c r="C42" s="45">
        <v>11.3</v>
      </c>
      <c r="D42" s="45">
        <v>46.13</v>
      </c>
      <c r="E42" s="45">
        <v>34.613</v>
      </c>
      <c r="F42" s="50">
        <v>-24.966399306308261</v>
      </c>
    </row>
    <row r="43" spans="1:6" x14ac:dyDescent="0.25">
      <c r="A43" t="s">
        <v>67</v>
      </c>
      <c r="B43" s="44">
        <v>32.94</v>
      </c>
      <c r="C43" s="44">
        <v>20.5</v>
      </c>
      <c r="D43" s="44">
        <v>20.5</v>
      </c>
      <c r="E43" s="44">
        <v>30.5</v>
      </c>
      <c r="F43" s="49">
        <v>48.780487804878049</v>
      </c>
    </row>
    <row r="44" spans="1:6" x14ac:dyDescent="0.25">
      <c r="A44" s="12" t="s">
        <v>68</v>
      </c>
      <c r="B44" s="45">
        <v>47.164999999999999</v>
      </c>
      <c r="C44" s="45">
        <v>43.716999999999999</v>
      </c>
      <c r="D44" s="45">
        <v>4.3719999999999999</v>
      </c>
      <c r="E44" s="45">
        <v>26.437000000000001</v>
      </c>
      <c r="F44" s="50">
        <v>504.68892955169269</v>
      </c>
    </row>
    <row r="45" spans="1:6" x14ac:dyDescent="0.25">
      <c r="A45" t="s">
        <v>69</v>
      </c>
      <c r="B45" s="44">
        <v>23.24</v>
      </c>
      <c r="C45" s="44">
        <v>22.77</v>
      </c>
      <c r="D45" s="44">
        <v>49.77</v>
      </c>
      <c r="E45" s="44">
        <v>25.77</v>
      </c>
      <c r="F45" s="49">
        <v>-48.221820373719112</v>
      </c>
    </row>
    <row r="46" spans="1:6" x14ac:dyDescent="0.25">
      <c r="A46" s="12" t="s">
        <v>70</v>
      </c>
      <c r="B46" s="45">
        <v>32.853999999999999</v>
      </c>
      <c r="C46" s="45">
        <v>36.451999999999998</v>
      </c>
      <c r="D46" s="45">
        <v>30.556000000000001</v>
      </c>
      <c r="E46" s="45">
        <v>22.4</v>
      </c>
      <c r="F46" s="50">
        <v>-26.691975389448885</v>
      </c>
    </row>
    <row r="47" spans="1:6" x14ac:dyDescent="0.25">
      <c r="A47" t="s">
        <v>71</v>
      </c>
      <c r="B47" s="44">
        <v>52.341999999999999</v>
      </c>
      <c r="C47" s="44">
        <v>39.054000000000002</v>
      </c>
      <c r="D47" s="44">
        <v>6.5869999999999997</v>
      </c>
      <c r="E47" s="44">
        <v>6.5</v>
      </c>
      <c r="F47" s="49">
        <v>-1.3207833611659225</v>
      </c>
    </row>
    <row r="48" spans="1:6" x14ac:dyDescent="0.25">
      <c r="A48" s="12" t="s">
        <v>104</v>
      </c>
      <c r="B48" s="47" t="s">
        <v>15</v>
      </c>
      <c r="C48" s="45">
        <v>0.1</v>
      </c>
      <c r="D48" s="45">
        <v>0.01</v>
      </c>
      <c r="E48" s="47" t="s">
        <v>15</v>
      </c>
      <c r="F48" s="50" t="s">
        <v>15</v>
      </c>
    </row>
    <row r="49" spans="1:6" x14ac:dyDescent="0.25">
      <c r="A49" s="11" t="s">
        <v>1</v>
      </c>
      <c r="B49" s="48">
        <v>421422.47599999991</v>
      </c>
      <c r="C49" s="48">
        <v>425426.462</v>
      </c>
      <c r="D49" s="48">
        <v>390233.864</v>
      </c>
      <c r="E49" s="48">
        <v>467390.79400000005</v>
      </c>
      <c r="F49" s="52">
        <v>19.771971916819624</v>
      </c>
    </row>
    <row r="50" spans="1:6" ht="3.95" customHeight="1" x14ac:dyDescent="0.25"/>
    <row r="51" spans="1:6" x14ac:dyDescent="0.25">
      <c r="A51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C8182-68AC-49FC-84F2-11810EE3E54C}">
  <dimension ref="A1:F12"/>
  <sheetViews>
    <sheetView showGridLines="0" workbookViewId="0"/>
  </sheetViews>
  <sheetFormatPr baseColWidth="10" defaultRowHeight="16.5" x14ac:dyDescent="0.25"/>
  <cols>
    <col min="1" max="1" width="19.08984375" customWidth="1"/>
    <col min="2" max="6" width="17.6328125" customWidth="1"/>
  </cols>
  <sheetData>
    <row r="1" spans="1:6" x14ac:dyDescent="0.25">
      <c r="A1" t="s">
        <v>98</v>
      </c>
    </row>
    <row r="2" spans="1:6" x14ac:dyDescent="0.25">
      <c r="A2" s="2" t="s">
        <v>79</v>
      </c>
    </row>
    <row r="3" spans="1:6" ht="8.1" customHeight="1" x14ac:dyDescent="0.25"/>
    <row r="4" spans="1:6" x14ac:dyDescent="0.25">
      <c r="A4" s="11"/>
      <c r="B4" s="10">
        <v>2020</v>
      </c>
      <c r="C4" s="10">
        <v>2021</v>
      </c>
      <c r="D4" s="10">
        <v>2022</v>
      </c>
      <c r="E4" s="10">
        <v>2023</v>
      </c>
      <c r="F4" s="10">
        <v>2024</v>
      </c>
    </row>
    <row r="5" spans="1:6" x14ac:dyDescent="0.25">
      <c r="A5" t="s">
        <v>77</v>
      </c>
      <c r="B5" s="41">
        <v>4324130.49</v>
      </c>
      <c r="C5" s="41">
        <v>3867239</v>
      </c>
      <c r="D5" s="41">
        <v>2925631.08</v>
      </c>
      <c r="E5" s="41">
        <v>3552622.1</v>
      </c>
      <c r="F5" s="41">
        <v>2984217</v>
      </c>
    </row>
    <row r="6" spans="1:6" x14ac:dyDescent="0.25">
      <c r="A6" s="12" t="s">
        <v>26</v>
      </c>
      <c r="B6" s="42">
        <v>8088571.5599999996</v>
      </c>
      <c r="C6" s="42">
        <v>9060025.5399999991</v>
      </c>
      <c r="D6" s="42">
        <v>6911665.5700000003</v>
      </c>
      <c r="E6" s="42">
        <v>6363197.4100000001</v>
      </c>
      <c r="F6" s="42">
        <v>5540872.6200000001</v>
      </c>
    </row>
    <row r="7" spans="1:6" x14ac:dyDescent="0.25">
      <c r="A7" t="s">
        <v>28</v>
      </c>
      <c r="B7" s="41">
        <v>10550306.27</v>
      </c>
      <c r="C7" s="41">
        <v>9600103.9000000004</v>
      </c>
      <c r="D7" s="41">
        <v>9890277.3100000005</v>
      </c>
      <c r="E7" s="41">
        <v>9674569.2100000009</v>
      </c>
      <c r="F7" s="41">
        <v>7751185.0599999996</v>
      </c>
    </row>
    <row r="8" spans="1:6" x14ac:dyDescent="0.25">
      <c r="A8" s="12" t="s">
        <v>30</v>
      </c>
      <c r="B8" s="42">
        <v>1524903.99</v>
      </c>
      <c r="C8" s="42">
        <v>1181410.7</v>
      </c>
      <c r="D8" s="42">
        <v>965161.04</v>
      </c>
      <c r="E8" s="42">
        <v>1178741.75</v>
      </c>
      <c r="F8" s="42">
        <v>1058945.3</v>
      </c>
    </row>
    <row r="9" spans="1:6" x14ac:dyDescent="0.25">
      <c r="A9" t="s">
        <v>78</v>
      </c>
      <c r="B9" s="41">
        <v>1504665.12</v>
      </c>
      <c r="C9" s="41">
        <v>1387108.74</v>
      </c>
      <c r="D9" s="41">
        <v>1270600.1100000001</v>
      </c>
      <c r="E9" s="41">
        <v>1597661.74</v>
      </c>
      <c r="F9" s="41">
        <v>1325649.5</v>
      </c>
    </row>
    <row r="10" spans="1:6" x14ac:dyDescent="0.25">
      <c r="A10" s="11" t="s">
        <v>1</v>
      </c>
      <c r="B10" s="43">
        <v>25992577.43</v>
      </c>
      <c r="C10" s="43">
        <v>25095887.879999999</v>
      </c>
      <c r="D10" s="43">
        <v>21963335.109999999</v>
      </c>
      <c r="E10" s="43">
        <v>22366792.210000001</v>
      </c>
      <c r="F10" s="43">
        <v>18660869.48</v>
      </c>
    </row>
    <row r="11" spans="1:6" ht="3.95" customHeight="1" x14ac:dyDescent="0.25"/>
    <row r="12" spans="1:6" x14ac:dyDescent="0.25">
      <c r="A1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91FD-8E78-4195-8B40-09E71269E36F}">
  <dimension ref="A1:E18"/>
  <sheetViews>
    <sheetView showGridLines="0" workbookViewId="0">
      <selection activeCell="B20" sqref="B20"/>
    </sheetView>
  </sheetViews>
  <sheetFormatPr baseColWidth="10" defaultRowHeight="16.5" x14ac:dyDescent="0.25"/>
  <cols>
    <col min="1" max="1" width="20" customWidth="1"/>
    <col min="2" max="2" width="12.6328125" customWidth="1"/>
    <col min="3" max="3" width="7.6328125" customWidth="1"/>
    <col min="4" max="4" width="12.6328125" customWidth="1"/>
    <col min="5" max="5" width="7.6328125" customWidth="1"/>
  </cols>
  <sheetData>
    <row r="1" spans="1:5" x14ac:dyDescent="0.25">
      <c r="A1" t="s">
        <v>106</v>
      </c>
    </row>
    <row r="2" spans="1:5" x14ac:dyDescent="0.25">
      <c r="A2" s="2" t="s">
        <v>97</v>
      </c>
    </row>
    <row r="3" spans="1:5" ht="8.1" customHeight="1" x14ac:dyDescent="0.25"/>
    <row r="4" spans="1:5" x14ac:dyDescent="0.25">
      <c r="B4" s="67" t="s">
        <v>82</v>
      </c>
      <c r="C4" s="68"/>
      <c r="D4" s="67" t="s">
        <v>83</v>
      </c>
      <c r="E4" s="68"/>
    </row>
    <row r="5" spans="1:5" x14ac:dyDescent="0.25">
      <c r="A5" s="10"/>
      <c r="B5" s="22" t="s">
        <v>93</v>
      </c>
      <c r="C5" s="24" t="s">
        <v>14</v>
      </c>
      <c r="D5" s="22" t="s">
        <v>93</v>
      </c>
      <c r="E5" s="24" t="s">
        <v>14</v>
      </c>
    </row>
    <row r="6" spans="1:5" x14ac:dyDescent="0.25">
      <c r="A6" t="s">
        <v>109</v>
      </c>
      <c r="B6" s="53">
        <v>25156.04</v>
      </c>
      <c r="C6" s="54">
        <v>5.88</v>
      </c>
      <c r="D6" s="53">
        <v>31820.34</v>
      </c>
      <c r="E6" s="54">
        <v>5.47</v>
      </c>
    </row>
    <row r="7" spans="1:5" x14ac:dyDescent="0.25">
      <c r="A7" s="12" t="s">
        <v>108</v>
      </c>
      <c r="B7" s="55">
        <v>7027.33</v>
      </c>
      <c r="C7" s="56">
        <v>1.6400000000000001</v>
      </c>
      <c r="D7" s="55">
        <v>102181.85</v>
      </c>
      <c r="E7" s="56">
        <v>17.560000000000002</v>
      </c>
    </row>
    <row r="8" spans="1:5" x14ac:dyDescent="0.25">
      <c r="A8" t="s">
        <v>85</v>
      </c>
      <c r="B8" s="53">
        <v>2497.11</v>
      </c>
      <c r="C8" s="54">
        <v>0.57999999999999996</v>
      </c>
      <c r="D8" s="53">
        <v>27845.29</v>
      </c>
      <c r="E8" s="54">
        <v>4.79</v>
      </c>
    </row>
    <row r="9" spans="1:5" x14ac:dyDescent="0.25">
      <c r="A9" s="12" t="s">
        <v>86</v>
      </c>
      <c r="B9" s="55">
        <v>8959.1299999999992</v>
      </c>
      <c r="C9" s="56">
        <v>2.09</v>
      </c>
      <c r="D9" s="55">
        <v>16372.76</v>
      </c>
      <c r="E9" s="56">
        <v>2.81</v>
      </c>
    </row>
    <row r="10" spans="1:5" x14ac:dyDescent="0.25">
      <c r="A10" t="s">
        <v>87</v>
      </c>
      <c r="B10" s="53">
        <v>2069.48</v>
      </c>
      <c r="C10" s="54">
        <v>0.48</v>
      </c>
      <c r="D10" s="53">
        <v>218843.38</v>
      </c>
      <c r="E10" s="54">
        <v>37.61</v>
      </c>
    </row>
    <row r="11" spans="1:5" x14ac:dyDescent="0.25">
      <c r="A11" s="12" t="s">
        <v>88</v>
      </c>
      <c r="B11" s="55">
        <v>29970.95</v>
      </c>
      <c r="C11" s="56">
        <v>7.01</v>
      </c>
      <c r="D11" s="55">
        <v>50266.12</v>
      </c>
      <c r="E11" s="56">
        <v>8.64</v>
      </c>
    </row>
    <row r="12" spans="1:5" x14ac:dyDescent="0.25">
      <c r="A12" t="s">
        <v>89</v>
      </c>
      <c r="B12" s="53">
        <v>3158.18</v>
      </c>
      <c r="C12" s="54">
        <v>0.74</v>
      </c>
      <c r="D12" s="53">
        <v>1375.47</v>
      </c>
      <c r="E12" s="54">
        <v>0.24</v>
      </c>
    </row>
    <row r="13" spans="1:5" x14ac:dyDescent="0.25">
      <c r="A13" s="12" t="s">
        <v>90</v>
      </c>
      <c r="B13" s="55">
        <v>351847.32</v>
      </c>
      <c r="C13" s="56">
        <v>82.27</v>
      </c>
      <c r="D13" s="55">
        <v>119846.24</v>
      </c>
      <c r="E13" s="56">
        <v>20.599999999999998</v>
      </c>
    </row>
    <row r="14" spans="1:5" x14ac:dyDescent="0.25">
      <c r="A14" t="s">
        <v>94</v>
      </c>
      <c r="B14" s="53">
        <v>327014.8</v>
      </c>
      <c r="C14" s="54">
        <v>76.459999999999994</v>
      </c>
      <c r="D14" s="53">
        <v>110925.41</v>
      </c>
      <c r="E14" s="54">
        <v>19.059999999999999</v>
      </c>
    </row>
    <row r="15" spans="1:5" x14ac:dyDescent="0.25">
      <c r="A15" s="12" t="s">
        <v>91</v>
      </c>
      <c r="B15" s="55">
        <v>0.02</v>
      </c>
      <c r="C15" s="56">
        <v>0</v>
      </c>
      <c r="D15" s="55">
        <v>9823.49</v>
      </c>
      <c r="E15" s="56">
        <v>1.69</v>
      </c>
    </row>
    <row r="16" spans="1:5" x14ac:dyDescent="0.25">
      <c r="A16" s="11" t="s">
        <v>84</v>
      </c>
      <c r="B16" s="57">
        <v>427691.17</v>
      </c>
      <c r="C16" s="29"/>
      <c r="D16" s="57">
        <v>581917.03</v>
      </c>
      <c r="E16" s="58"/>
    </row>
    <row r="17" spans="1:1" ht="3.95" customHeight="1" x14ac:dyDescent="0.25"/>
    <row r="18" spans="1:1" x14ac:dyDescent="0.25">
      <c r="A18" t="s">
        <v>92</v>
      </c>
    </row>
  </sheetData>
  <mergeCells count="2">
    <mergeCell ref="B4:C4"/>
    <mergeCell ref="D4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F1DB9-86D2-4C07-B7D4-B77905D4EFDF}">
  <dimension ref="A1:E17"/>
  <sheetViews>
    <sheetView showGridLines="0" tabSelected="1" workbookViewId="0">
      <selection activeCell="A6" sqref="A6"/>
    </sheetView>
  </sheetViews>
  <sheetFormatPr baseColWidth="10" defaultRowHeight="16.5" x14ac:dyDescent="0.25"/>
  <cols>
    <col min="1" max="1" width="20" customWidth="1"/>
    <col min="2" max="2" width="12.6328125" customWidth="1"/>
    <col min="3" max="3" width="7.81640625" customWidth="1"/>
    <col min="4" max="4" width="12.6328125" customWidth="1"/>
    <col min="5" max="5" width="7.6328125" customWidth="1"/>
  </cols>
  <sheetData>
    <row r="1" spans="1:5" x14ac:dyDescent="0.25">
      <c r="A1" t="s">
        <v>107</v>
      </c>
    </row>
    <row r="2" spans="1:5" x14ac:dyDescent="0.25">
      <c r="A2" s="2" t="s">
        <v>96</v>
      </c>
    </row>
    <row r="3" spans="1:5" ht="8.1" customHeight="1" x14ac:dyDescent="0.25"/>
    <row r="4" spans="1:5" x14ac:dyDescent="0.25">
      <c r="B4" s="67" t="s">
        <v>82</v>
      </c>
      <c r="C4" s="68"/>
      <c r="D4" s="67" t="s">
        <v>83</v>
      </c>
      <c r="E4" s="68"/>
    </row>
    <row r="5" spans="1:5" x14ac:dyDescent="0.25">
      <c r="A5" s="10"/>
      <c r="B5" s="22" t="s">
        <v>93</v>
      </c>
      <c r="C5" s="24" t="s">
        <v>14</v>
      </c>
      <c r="D5" s="22" t="s">
        <v>93</v>
      </c>
      <c r="E5" s="24" t="s">
        <v>14</v>
      </c>
    </row>
    <row r="6" spans="1:5" x14ac:dyDescent="0.25">
      <c r="A6" t="s">
        <v>109</v>
      </c>
      <c r="B6" s="61">
        <v>2196.44</v>
      </c>
      <c r="C6" s="59">
        <v>1.28</v>
      </c>
      <c r="D6" s="61">
        <v>1398.68</v>
      </c>
      <c r="E6" s="59">
        <v>0.75</v>
      </c>
    </row>
    <row r="7" spans="1:5" x14ac:dyDescent="0.25">
      <c r="A7" s="12" t="s">
        <v>108</v>
      </c>
      <c r="B7" s="62">
        <v>886.18</v>
      </c>
      <c r="C7" s="60">
        <v>0.52</v>
      </c>
      <c r="D7" s="62">
        <v>8953.2000000000007</v>
      </c>
      <c r="E7" s="60">
        <v>4.79</v>
      </c>
    </row>
    <row r="8" spans="1:5" x14ac:dyDescent="0.25">
      <c r="A8" t="s">
        <v>85</v>
      </c>
      <c r="B8" s="61">
        <v>1229.23</v>
      </c>
      <c r="C8" s="59">
        <v>0.72</v>
      </c>
      <c r="D8" s="61">
        <v>12125.5</v>
      </c>
      <c r="E8" s="59">
        <v>6.49</v>
      </c>
    </row>
    <row r="9" spans="1:5" x14ac:dyDescent="0.25">
      <c r="A9" s="12" t="s">
        <v>86</v>
      </c>
      <c r="B9" s="62">
        <v>4818.66</v>
      </c>
      <c r="C9" s="60">
        <v>2.82</v>
      </c>
      <c r="D9" s="62">
        <v>13.12</v>
      </c>
      <c r="E9" s="60">
        <v>0.01</v>
      </c>
    </row>
    <row r="10" spans="1:5" x14ac:dyDescent="0.25">
      <c r="A10" t="s">
        <v>87</v>
      </c>
      <c r="B10" s="61">
        <v>492.86</v>
      </c>
      <c r="C10" s="59">
        <v>0.28999999999999998</v>
      </c>
      <c r="D10" s="61">
        <v>66615.539999999994</v>
      </c>
      <c r="E10" s="59">
        <v>35.64</v>
      </c>
    </row>
    <row r="11" spans="1:5" x14ac:dyDescent="0.25">
      <c r="A11" s="12" t="s">
        <v>88</v>
      </c>
      <c r="B11" s="62">
        <v>584.66</v>
      </c>
      <c r="C11" s="60">
        <v>0.33999999999999997</v>
      </c>
      <c r="D11" s="62">
        <v>53878.04</v>
      </c>
      <c r="E11" s="60">
        <v>28.83</v>
      </c>
    </row>
    <row r="12" spans="1:5" x14ac:dyDescent="0.25">
      <c r="A12" t="s">
        <v>89</v>
      </c>
      <c r="B12" s="61">
        <v>430.36</v>
      </c>
      <c r="C12" s="59">
        <v>0.25</v>
      </c>
      <c r="D12" s="61">
        <v>0</v>
      </c>
      <c r="E12" s="59">
        <v>0</v>
      </c>
    </row>
    <row r="13" spans="1:5" x14ac:dyDescent="0.25">
      <c r="A13" s="12" t="s">
        <v>90</v>
      </c>
      <c r="B13" s="62">
        <v>160713.81</v>
      </c>
      <c r="C13" s="60">
        <v>94.01</v>
      </c>
      <c r="D13" s="62">
        <v>28327.24</v>
      </c>
      <c r="E13" s="60">
        <v>15.160000000000002</v>
      </c>
    </row>
    <row r="14" spans="1:5" x14ac:dyDescent="0.25">
      <c r="A14" t="s">
        <v>94</v>
      </c>
      <c r="B14" s="61">
        <v>128032.81</v>
      </c>
      <c r="C14" s="59">
        <v>74.89</v>
      </c>
      <c r="D14" s="61">
        <v>156646.38</v>
      </c>
      <c r="E14" s="59">
        <v>83.81</v>
      </c>
    </row>
    <row r="15" spans="1:5" x14ac:dyDescent="0.25">
      <c r="A15" s="11" t="s">
        <v>84</v>
      </c>
      <c r="B15" s="63">
        <v>170950.42</v>
      </c>
      <c r="C15" s="58"/>
      <c r="D15" s="63">
        <v>186904.4</v>
      </c>
      <c r="E15" s="58"/>
    </row>
    <row r="16" spans="1:5" ht="3.95" customHeight="1" x14ac:dyDescent="0.25"/>
    <row r="17" spans="1:1" x14ac:dyDescent="0.25">
      <c r="A17" t="s">
        <v>95</v>
      </c>
    </row>
  </sheetData>
  <mergeCells count="2">
    <mergeCell ref="B4:C4"/>
    <mergeCell ref="D4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Cadro 1</vt:lpstr>
      <vt:lpstr>Cadro 2</vt:lpstr>
      <vt:lpstr>Cadro 3</vt:lpstr>
      <vt:lpstr>Cadro 4</vt:lpstr>
      <vt:lpstr>Cadro 5</vt:lpstr>
      <vt:lpstr>Cadro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 Sande</dc:creator>
  <cp:keywords/>
  <dc:description/>
  <cp:lastModifiedBy>anasupi@gmail.com</cp:lastModifiedBy>
  <cp:revision/>
  <dcterms:created xsi:type="dcterms:W3CDTF">2017-05-30T18:39:23Z</dcterms:created>
  <dcterms:modified xsi:type="dcterms:W3CDTF">2025-05-28T16:50:03Z</dcterms:modified>
  <cp:category/>
  <cp:contentStatus/>
</cp:coreProperties>
</file>