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manue\Google Drive\Anuario\IX Sector turístico\"/>
    </mc:Choice>
  </mc:AlternateContent>
  <xr:revisionPtr revIDLastSave="0" documentId="13_ncr:1_{21592091-3373-4E37-A605-C63CB71141E4}" xr6:coauthVersionLast="47" xr6:coauthVersionMax="47" xr10:uidLastSave="{00000000-0000-0000-0000-000000000000}"/>
  <bookViews>
    <workbookView xWindow="-120" yWindow="-120" windowWidth="29040" windowHeight="15840" activeTab="8" xr2:uid="{00000000-000D-0000-FFFF-FFFF00000000}"/>
  </bookViews>
  <sheets>
    <sheet name="Cadro1" sheetId="29" r:id="rId1"/>
    <sheet name="Cadro 2" sheetId="43" r:id="rId2"/>
    <sheet name="Cadro 3" sheetId="36" r:id="rId3"/>
    <sheet name="Cadro 4" sheetId="39" r:id="rId4"/>
    <sheet name="Cadro 5" sheetId="38" r:id="rId5"/>
    <sheet name="Cadro 6" sheetId="40" r:id="rId6"/>
    <sheet name="Cadro 7" sheetId="41" r:id="rId7"/>
    <sheet name="Cadro 8" sheetId="46" r:id="rId8"/>
    <sheet name="Cadro 9" sheetId="45" r:id="rId9"/>
  </sheets>
  <definedNames>
    <definedName name="__xlnm.Print_Area_4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38" l="1"/>
  <c r="G7" i="38"/>
  <c r="G8" i="38"/>
  <c r="G9" i="38"/>
  <c r="G10" i="38"/>
  <c r="G11" i="38"/>
  <c r="G12" i="38"/>
  <c r="G13" i="38"/>
  <c r="G14" i="38"/>
  <c r="G15" i="38"/>
  <c r="G16" i="38"/>
  <c r="G5" i="38"/>
</calcChain>
</file>

<file path=xl/sharedStrings.xml><?xml version="1.0" encoding="utf-8"?>
<sst xmlns="http://schemas.openxmlformats.org/spreadsheetml/2006/main" count="131" uniqueCount="112">
  <si>
    <t>Cadro núm. 1</t>
  </si>
  <si>
    <t>Noites</t>
  </si>
  <si>
    <t>Estadía media</t>
  </si>
  <si>
    <t>Prazas</t>
  </si>
  <si>
    <t>Fonte: INE.</t>
  </si>
  <si>
    <t>Cadro núm. 2</t>
  </si>
  <si>
    <t>Turismo rural</t>
  </si>
  <si>
    <t>Fonte: IGE.</t>
  </si>
  <si>
    <t>Cadro núm. 3</t>
  </si>
  <si>
    <t>A Coruña</t>
  </si>
  <si>
    <t>Lugo</t>
  </si>
  <si>
    <t>Ourense</t>
  </si>
  <si>
    <t>Pontevedra</t>
  </si>
  <si>
    <t>Cadro núm. 4</t>
  </si>
  <si>
    <t xml:space="preserve"> </t>
  </si>
  <si>
    <t>Hoteis</t>
  </si>
  <si>
    <t>Albergues</t>
  </si>
  <si>
    <t>Xaneiro</t>
  </si>
  <si>
    <t>Febreiro</t>
  </si>
  <si>
    <t>Marzo</t>
  </si>
  <si>
    <t>Abril</t>
  </si>
  <si>
    <t xml:space="preserve">Maio </t>
  </si>
  <si>
    <t>Xuño</t>
  </si>
  <si>
    <t>Xullo</t>
  </si>
  <si>
    <t>Agosto</t>
  </si>
  <si>
    <t>Setembro</t>
  </si>
  <si>
    <t>Outubro</t>
  </si>
  <si>
    <t>Novembro</t>
  </si>
  <si>
    <t>Decembro</t>
  </si>
  <si>
    <t>Cadro núm. 5</t>
  </si>
  <si>
    <t>Evolución mensual de oferta de prazas en aloxamentos turísticos en Galicia. 2024</t>
  </si>
  <si>
    <t>Cámpings turísticos</t>
  </si>
  <si>
    <t>Apartamentos turísticos</t>
  </si>
  <si>
    <t>Aloxamentos de turismo rural</t>
  </si>
  <si>
    <t>Cadro núm. 6</t>
  </si>
  <si>
    <t>Viaxeiros</t>
  </si>
  <si>
    <t>Turismo interno</t>
  </si>
  <si>
    <t>Turista nacional</t>
  </si>
  <si>
    <t>Turista internacional</t>
  </si>
  <si>
    <t>Total turistas</t>
  </si>
  <si>
    <t>Cadro núm. 7</t>
  </si>
  <si>
    <t xml:space="preserve">Españois </t>
  </si>
  <si>
    <t>Estranxeiros</t>
  </si>
  <si>
    <t>Procedencia</t>
  </si>
  <si>
    <t>Porcentaxe</t>
  </si>
  <si>
    <t>Madrid</t>
  </si>
  <si>
    <t>Portugal</t>
  </si>
  <si>
    <t>Andalucía</t>
  </si>
  <si>
    <t>EE. UU.</t>
  </si>
  <si>
    <t>Castela e León</t>
  </si>
  <si>
    <t>Alemaña</t>
  </si>
  <si>
    <t>Cataluña</t>
  </si>
  <si>
    <t>Italia</t>
  </si>
  <si>
    <t>Asturias</t>
  </si>
  <si>
    <t>Reino Unido</t>
  </si>
  <si>
    <t>Ocupados segundo a
enquisa de poboación activa (EPA)</t>
  </si>
  <si>
    <t>Afiliacións</t>
  </si>
  <si>
    <t>Parados</t>
  </si>
  <si>
    <t>Taxa de asalariados</t>
  </si>
  <si>
    <t>Taxa de temporalidade</t>
  </si>
  <si>
    <t>Francés</t>
  </si>
  <si>
    <t>Portugués</t>
  </si>
  <si>
    <t>Inglés</t>
  </si>
  <si>
    <t>Primitivo</t>
  </si>
  <si>
    <t>Norte</t>
  </si>
  <si>
    <t>Geira e Arrieiros</t>
  </si>
  <si>
    <t>Muros-Noia</t>
  </si>
  <si>
    <t>Total</t>
  </si>
  <si>
    <t>Camiño</t>
  </si>
  <si>
    <t>Fonte: Oficina do Peregrino</t>
  </si>
  <si>
    <t>Gasto medio diario</t>
  </si>
  <si>
    <t>Variación 2023-2024</t>
  </si>
  <si>
    <t>Emprego no sector turístico</t>
  </si>
  <si>
    <t>Vivendas turísticas</t>
  </si>
  <si>
    <t xml:space="preserve">Principais indicadores de turismo de Galicia no período 2023-2024 </t>
  </si>
  <si>
    <t>Cadro núm. 8</t>
  </si>
  <si>
    <t>Cadro núm. 9</t>
  </si>
  <si>
    <t>Distribución dos peregrinos por camiños a Santiago</t>
  </si>
  <si>
    <t>Viaxeiros aloxados (millóns)</t>
  </si>
  <si>
    <t>Noites (millóns)</t>
  </si>
  <si>
    <t>Estadía media (noites)</t>
  </si>
  <si>
    <t>Ingresos hoteleiros (millóns de euros)</t>
  </si>
  <si>
    <t>Prazas (miles)</t>
  </si>
  <si>
    <t>% recuperación demanda 23-24/19</t>
  </si>
  <si>
    <r>
      <t xml:space="preserve">Establecementos de aloxamento turístico en Galicia. </t>
    </r>
    <r>
      <rPr>
        <sz val="13"/>
        <rFont val="Museo Sans 500"/>
        <family val="3"/>
      </rPr>
      <t>Datos a xaneiro de cada ano</t>
    </r>
  </si>
  <si>
    <t xml:space="preserve">% variación </t>
  </si>
  <si>
    <t>Aloxamentos</t>
  </si>
  <si>
    <t>aloxamentos</t>
  </si>
  <si>
    <t>prazas</t>
  </si>
  <si>
    <t>Hotel</t>
  </si>
  <si>
    <t>Pensión</t>
  </si>
  <si>
    <t>Albergue turístico</t>
  </si>
  <si>
    <t>Cámping turístico</t>
  </si>
  <si>
    <t>Apartamento turístico</t>
  </si>
  <si>
    <t>Vivenda turística</t>
  </si>
  <si>
    <t>Vivenda uso turístico</t>
  </si>
  <si>
    <r>
      <t xml:space="preserve">Vivenda de uso turístico (VUT) en Galicia. </t>
    </r>
    <r>
      <rPr>
        <sz val="13"/>
        <color theme="1"/>
        <rFont val="Museo Sans 500"/>
        <family val="3"/>
      </rPr>
      <t>Datos a mes de agosto de cada ano</t>
    </r>
  </si>
  <si>
    <t>Galicia</t>
  </si>
  <si>
    <t>% variación</t>
  </si>
  <si>
    <r>
      <t>Demanda turística nos aloxamentos galegos.</t>
    </r>
    <r>
      <rPr>
        <sz val="13"/>
        <rFont val="Museo Sans 500"/>
        <family val="3"/>
      </rPr>
      <t xml:space="preserve"> Ano 2024</t>
    </r>
  </si>
  <si>
    <r>
      <t xml:space="preserve">Procedencia dos turistas non galegos. </t>
    </r>
    <r>
      <rPr>
        <sz val="13"/>
        <rFont val="Museo Sans 500"/>
        <family val="3"/>
      </rPr>
      <t>Galicia. Ano 2024</t>
    </r>
  </si>
  <si>
    <t>%</t>
  </si>
  <si>
    <t>2024/2023</t>
  </si>
  <si>
    <t>Número</t>
  </si>
  <si>
    <t>Camiño do Barbanza</t>
  </si>
  <si>
    <t>Outros camiños</t>
  </si>
  <si>
    <t>Camiño da Mar</t>
  </si>
  <si>
    <t>Gasto medio diario do turista</t>
  </si>
  <si>
    <t>Vía da Prata</t>
  </si>
  <si>
    <t>Muxía-Fisterra</t>
  </si>
  <si>
    <t>Portugués Costa</t>
  </si>
  <si>
    <t>Camiño de Inverno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</si>
</sst>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3"/>
      <name val="Museo Sans 500"/>
      <family val="3"/>
    </font>
    <font>
      <sz val="13"/>
      <name val="Museo Sans 500"/>
      <family val="3"/>
    </font>
    <font>
      <b/>
      <sz val="13"/>
      <color indexed="9"/>
      <name val="Museo Sans 500"/>
      <family val="3"/>
    </font>
    <font>
      <b/>
      <sz val="13"/>
      <name val="Museo Sans 500"/>
      <family val="3"/>
    </font>
    <font>
      <sz val="13"/>
      <color theme="1"/>
      <name val="Museo Sans 500"/>
      <family val="3"/>
    </font>
    <font>
      <b/>
      <sz val="13"/>
      <color theme="1"/>
      <name val="Museo Sans 500"/>
      <family val="3"/>
    </font>
    <font>
      <sz val="13"/>
      <color rgb="FF000000"/>
      <name val="Museo Sans 500"/>
      <family val="3"/>
    </font>
    <font>
      <b/>
      <sz val="13"/>
      <color theme="0"/>
      <name val="Museo Sans 500"/>
    </font>
  </fonts>
  <fills count="8">
    <fill>
      <patternFill patternType="none"/>
    </fill>
    <fill>
      <patternFill patternType="gray125"/>
    </fill>
    <fill>
      <patternFill patternType="solid">
        <fgColor indexed="54"/>
        <bgColor indexed="48"/>
      </patternFill>
    </fill>
    <fill>
      <patternFill patternType="solid">
        <fgColor indexed="46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41"/>
      </patternFill>
    </fill>
  </fills>
  <borders count="4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/>
    <xf numFmtId="0" fontId="1" fillId="3" borderId="0" applyNumberFormat="0" applyBorder="0" applyAlignment="0"/>
  </cellStyleXfs>
  <cellXfs count="126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left" vertical="center" wrapText="1"/>
    </xf>
    <xf numFmtId="0" fontId="4" fillId="0" borderId="0" xfId="0" applyFont="1"/>
    <xf numFmtId="0" fontId="6" fillId="0" borderId="0" xfId="0" applyFont="1" applyAlignment="1">
      <alignment horizontal="justify" vertical="center"/>
    </xf>
    <xf numFmtId="0" fontId="0" fillId="4" borderId="0" xfId="0" applyFill="1"/>
    <xf numFmtId="3" fontId="0" fillId="0" borderId="0" xfId="0" applyNumberFormat="1" applyAlignment="1">
      <alignment vertical="center" wrapText="1"/>
    </xf>
    <xf numFmtId="2" fontId="0" fillId="0" borderId="0" xfId="0" applyNumberFormat="1" applyAlignment="1">
      <alignment horizontal="right" vertical="center" wrapText="1" indent="1"/>
    </xf>
    <xf numFmtId="3" fontId="0" fillId="0" borderId="0" xfId="0" applyNumberFormat="1"/>
    <xf numFmtId="0" fontId="6" fillId="0" borderId="0" xfId="0" applyFont="1" applyAlignment="1">
      <alignment horizontal="justify" vertical="center" wrapText="1"/>
    </xf>
    <xf numFmtId="0" fontId="1" fillId="3" borderId="0" xfId="2" applyBorder="1" applyAlignment="1">
      <alignment horizontal="justify" vertical="center" wrapText="1"/>
    </xf>
    <xf numFmtId="0" fontId="2" fillId="2" borderId="0" xfId="1" applyBorder="1" applyAlignment="1">
      <alignment horizontal="justify" vertical="center" wrapText="1"/>
    </xf>
    <xf numFmtId="0" fontId="2" fillId="2" borderId="0" xfId="1" applyBorder="1" applyAlignment="1">
      <alignment horizontal="center" vertical="center"/>
    </xf>
    <xf numFmtId="0" fontId="2" fillId="2" borderId="0" xfId="1" applyBorder="1" applyAlignment="1">
      <alignment horizontal="center" wrapText="1"/>
    </xf>
    <xf numFmtId="0" fontId="3" fillId="3" borderId="0" xfId="2" applyFont="1" applyBorder="1"/>
    <xf numFmtId="0" fontId="0" fillId="0" borderId="0" xfId="0" applyAlignment="1">
      <alignment horizontal="justify" vertical="center" wrapText="1"/>
    </xf>
    <xf numFmtId="0" fontId="2" fillId="2" borderId="0" xfId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2" borderId="2" xfId="1" applyBorder="1" applyAlignment="1">
      <alignment horizontal="center" vertical="center"/>
    </xf>
    <xf numFmtId="0" fontId="1" fillId="3" borderId="0" xfId="2" applyBorder="1" applyAlignment="1">
      <alignment horizontal="right" vertical="center" indent="5"/>
    </xf>
    <xf numFmtId="0" fontId="6" fillId="0" borderId="0" xfId="0" applyFont="1" applyAlignment="1">
      <alignment horizontal="right" vertical="center" indent="5"/>
    </xf>
    <xf numFmtId="0" fontId="1" fillId="3" borderId="0" xfId="2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3" borderId="0" xfId="2" applyBorder="1" applyAlignment="1">
      <alignment horizontal="right" vertical="center" indent="6"/>
    </xf>
    <xf numFmtId="0" fontId="6" fillId="0" borderId="0" xfId="0" applyFont="1" applyAlignment="1">
      <alignment horizontal="right" vertical="center" indent="6"/>
    </xf>
    <xf numFmtId="0" fontId="0" fillId="0" borderId="0" xfId="0" applyAlignment="1">
      <alignment horizontal="right" indent="6"/>
    </xf>
    <xf numFmtId="165" fontId="1" fillId="3" borderId="0" xfId="2" applyNumberFormat="1" applyBorder="1" applyAlignment="1">
      <alignment horizontal="right" vertical="center" indent="6"/>
    </xf>
    <xf numFmtId="0" fontId="1" fillId="3" borderId="2" xfId="2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3" borderId="0" xfId="2" applyBorder="1" applyAlignment="1"/>
    <xf numFmtId="3" fontId="4" fillId="0" borderId="0" xfId="0" applyNumberFormat="1" applyFont="1" applyAlignment="1">
      <alignment horizontal="right" wrapText="1" indent="2"/>
    </xf>
    <xf numFmtId="3" fontId="1" fillId="3" borderId="0" xfId="2" applyNumberFormat="1" applyBorder="1" applyAlignment="1">
      <alignment horizontal="right" wrapText="1" indent="2"/>
    </xf>
    <xf numFmtId="3" fontId="2" fillId="2" borderId="0" xfId="1" applyNumberFormat="1" applyBorder="1" applyAlignment="1">
      <alignment horizontal="right" wrapText="1" indent="2"/>
    </xf>
    <xf numFmtId="4" fontId="4" fillId="0" borderId="0" xfId="0" applyNumberFormat="1" applyFont="1" applyAlignment="1">
      <alignment horizontal="right" wrapText="1" indent="5"/>
    </xf>
    <xf numFmtId="4" fontId="4" fillId="5" borderId="0" xfId="0" applyNumberFormat="1" applyFont="1" applyFill="1" applyAlignment="1">
      <alignment horizontal="right" wrapText="1" indent="5"/>
    </xf>
    <xf numFmtId="4" fontId="2" fillId="2" borderId="0" xfId="1" applyNumberFormat="1" applyBorder="1" applyAlignment="1">
      <alignment horizontal="right" wrapText="1" indent="5"/>
    </xf>
    <xf numFmtId="165" fontId="6" fillId="0" borderId="0" xfId="0" applyNumberFormat="1" applyFont="1" applyAlignment="1">
      <alignment horizontal="right" vertical="center" indent="5"/>
    </xf>
    <xf numFmtId="165" fontId="6" fillId="0" borderId="0" xfId="0" applyNumberFormat="1" applyFont="1" applyAlignment="1">
      <alignment horizontal="right" vertical="center" indent="6"/>
    </xf>
    <xf numFmtId="10" fontId="0" fillId="0" borderId="0" xfId="0" applyNumberFormat="1"/>
    <xf numFmtId="0" fontId="1" fillId="3" borderId="0" xfId="2" applyBorder="1" applyAlignment="1">
      <alignment horizontal="right" vertical="center" wrapText="1" indent="2"/>
    </xf>
    <xf numFmtId="0" fontId="1" fillId="3" borderId="0" xfId="2" applyBorder="1" applyAlignment="1">
      <alignment horizontal="right" vertical="center" wrapText="1" indent="5"/>
    </xf>
    <xf numFmtId="0" fontId="6" fillId="0" borderId="0" xfId="0" applyFont="1" applyAlignment="1">
      <alignment horizontal="right" vertical="center" wrapText="1" indent="5"/>
    </xf>
    <xf numFmtId="2" fontId="6" fillId="0" borderId="0" xfId="0" applyNumberFormat="1" applyFont="1" applyAlignment="1">
      <alignment horizontal="right" vertical="center" wrapText="1" indent="5"/>
    </xf>
    <xf numFmtId="4" fontId="1" fillId="3" borderId="0" xfId="2" applyNumberFormat="1" applyBorder="1" applyAlignment="1">
      <alignment horizontal="right" vertical="center" wrapText="1" indent="5"/>
    </xf>
    <xf numFmtId="0" fontId="2" fillId="2" borderId="0" xfId="1" applyBorder="1"/>
    <xf numFmtId="0" fontId="2" fillId="2" borderId="1" xfId="1" applyBorder="1" applyAlignment="1">
      <alignment horizontal="center"/>
    </xf>
    <xf numFmtId="0" fontId="2" fillId="2" borderId="0" xfId="1" applyBorder="1" applyAlignment="1">
      <alignment horizontal="center"/>
    </xf>
    <xf numFmtId="0" fontId="2" fillId="2" borderId="1" xfId="1" applyBorder="1" applyAlignment="1">
      <alignment horizontal="center" wrapText="1"/>
    </xf>
    <xf numFmtId="0" fontId="1" fillId="3" borderId="0" xfId="2"/>
    <xf numFmtId="3" fontId="1" fillId="3" borderId="1" xfId="2" applyNumberFormat="1" applyBorder="1" applyAlignment="1">
      <alignment horizontal="right" vertical="center" wrapText="1" indent="5"/>
    </xf>
    <xf numFmtId="3" fontId="1" fillId="3" borderId="0" xfId="2" applyNumberFormat="1" applyAlignment="1">
      <alignment horizontal="right" vertical="center" wrapText="1" indent="4"/>
    </xf>
    <xf numFmtId="0" fontId="1" fillId="3" borderId="1" xfId="2" applyBorder="1" applyAlignment="1">
      <alignment horizontal="right" vertical="center" wrapText="1" indent="5"/>
    </xf>
    <xf numFmtId="165" fontId="1" fillId="3" borderId="1" xfId="2" applyNumberFormat="1" applyBorder="1" applyAlignment="1">
      <alignment horizontal="right" indent="4"/>
    </xf>
    <xf numFmtId="0" fontId="1" fillId="0" borderId="0" xfId="2" applyFill="1" applyBorder="1"/>
    <xf numFmtId="3" fontId="1" fillId="0" borderId="1" xfId="2" applyNumberFormat="1" applyFill="1" applyBorder="1" applyAlignment="1">
      <alignment horizontal="right" vertical="center" wrapText="1" indent="5"/>
    </xf>
    <xf numFmtId="3" fontId="1" fillId="0" borderId="0" xfId="2" applyNumberFormat="1" applyFill="1" applyBorder="1" applyAlignment="1">
      <alignment horizontal="right" vertical="center" wrapText="1" indent="4"/>
    </xf>
    <xf numFmtId="165" fontId="1" fillId="0" borderId="1" xfId="2" applyNumberFormat="1" applyFill="1" applyBorder="1" applyAlignment="1">
      <alignment horizontal="right" indent="4"/>
    </xf>
    <xf numFmtId="0" fontId="1" fillId="3" borderId="0" xfId="2" applyBorder="1"/>
    <xf numFmtId="3" fontId="1" fillId="3" borderId="0" xfId="2" applyNumberFormat="1" applyBorder="1" applyAlignment="1">
      <alignment horizontal="right" vertical="center" wrapText="1" indent="4"/>
    </xf>
    <xf numFmtId="0" fontId="4" fillId="4" borderId="0" xfId="0" applyFont="1" applyFill="1"/>
    <xf numFmtId="3" fontId="4" fillId="4" borderId="1" xfId="0" applyNumberFormat="1" applyFont="1" applyFill="1" applyBorder="1" applyAlignment="1">
      <alignment horizontal="right" vertical="center" wrapText="1" indent="5"/>
    </xf>
    <xf numFmtId="3" fontId="4" fillId="4" borderId="0" xfId="0" applyNumberFormat="1" applyFont="1" applyFill="1" applyAlignment="1">
      <alignment horizontal="right" vertical="center" wrapText="1" indent="4"/>
    </xf>
    <xf numFmtId="0" fontId="4" fillId="4" borderId="1" xfId="0" applyFont="1" applyFill="1" applyBorder="1" applyAlignment="1">
      <alignment horizontal="right" vertical="center" wrapText="1" indent="5"/>
    </xf>
    <xf numFmtId="165" fontId="4" fillId="4" borderId="1" xfId="0" applyNumberFormat="1" applyFont="1" applyFill="1" applyBorder="1" applyAlignment="1">
      <alignment horizontal="right" indent="4"/>
    </xf>
    <xf numFmtId="3" fontId="2" fillId="2" borderId="1" xfId="1" applyNumberFormat="1" applyBorder="1" applyAlignment="1">
      <alignment horizontal="right" vertical="center" wrapText="1" indent="5"/>
    </xf>
    <xf numFmtId="3" fontId="2" fillId="2" borderId="0" xfId="1" applyNumberFormat="1" applyBorder="1" applyAlignment="1">
      <alignment horizontal="right" vertical="center" wrapText="1" indent="4"/>
    </xf>
    <xf numFmtId="165" fontId="2" fillId="2" borderId="1" xfId="1" applyNumberFormat="1" applyBorder="1" applyAlignment="1">
      <alignment horizontal="right" indent="4"/>
    </xf>
    <xf numFmtId="0" fontId="2" fillId="2" borderId="0" xfId="1" applyBorder="1" applyAlignment="1"/>
    <xf numFmtId="0" fontId="4" fillId="4" borderId="0" xfId="0" applyFont="1" applyFill="1" applyAlignment="1">
      <alignment horizontal="left" vertical="center" wrapText="1"/>
    </xf>
    <xf numFmtId="0" fontId="4" fillId="7" borderId="0" xfId="2" applyFont="1" applyFill="1" applyBorder="1" applyAlignment="1">
      <alignment horizontal="left" vertical="center" wrapText="1"/>
    </xf>
    <xf numFmtId="0" fontId="2" fillId="2" borderId="0" xfId="1" applyBorder="1" applyAlignment="1">
      <alignment horizontal="left" vertical="center" wrapText="1"/>
    </xf>
    <xf numFmtId="2" fontId="0" fillId="0" borderId="0" xfId="0" applyNumberFormat="1" applyAlignment="1">
      <alignment vertical="center" wrapText="1"/>
    </xf>
    <xf numFmtId="0" fontId="2" fillId="2" borderId="0" xfId="1"/>
    <xf numFmtId="0" fontId="2" fillId="2" borderId="0" xfId="1" applyAlignment="1">
      <alignment horizontal="right"/>
    </xf>
    <xf numFmtId="165" fontId="2" fillId="2" borderId="0" xfId="1" applyNumberFormat="1" applyAlignment="1">
      <alignment horizontal="right" vertical="center"/>
    </xf>
    <xf numFmtId="3" fontId="6" fillId="0" borderId="0" xfId="0" applyNumberFormat="1" applyFont="1" applyAlignment="1">
      <alignment horizontal="right" vertical="center" wrapText="1" indent="2"/>
    </xf>
    <xf numFmtId="3" fontId="1" fillId="3" borderId="0" xfId="2" applyNumberFormat="1" applyBorder="1" applyAlignment="1">
      <alignment horizontal="right" vertical="center" wrapText="1" indent="2"/>
    </xf>
    <xf numFmtId="0" fontId="0" fillId="0" borderId="0" xfId="0" applyAlignment="1">
      <alignment horizontal="right" indent="2"/>
    </xf>
    <xf numFmtId="165" fontId="0" fillId="0" borderId="0" xfId="0" applyNumberFormat="1" applyAlignment="1">
      <alignment horizontal="right" vertical="center" indent="3"/>
    </xf>
    <xf numFmtId="165" fontId="1" fillId="3" borderId="0" xfId="2" applyNumberFormat="1" applyBorder="1" applyAlignment="1">
      <alignment horizontal="right" vertical="center" wrapText="1" indent="3"/>
    </xf>
    <xf numFmtId="3" fontId="4" fillId="4" borderId="1" xfId="0" applyNumberFormat="1" applyFont="1" applyFill="1" applyBorder="1" applyAlignment="1">
      <alignment horizontal="right" vertical="center" wrapText="1" indent="1"/>
    </xf>
    <xf numFmtId="3" fontId="4" fillId="4" borderId="0" xfId="0" applyNumberFormat="1" applyFont="1" applyFill="1" applyAlignment="1">
      <alignment horizontal="right" vertical="center" wrapText="1" indent="1"/>
    </xf>
    <xf numFmtId="3" fontId="4" fillId="7" borderId="1" xfId="2" applyNumberFormat="1" applyFont="1" applyFill="1" applyBorder="1" applyAlignment="1">
      <alignment horizontal="right" vertical="center" wrapText="1" indent="1"/>
    </xf>
    <xf numFmtId="3" fontId="4" fillId="7" borderId="0" xfId="2" applyNumberFormat="1" applyFont="1" applyFill="1" applyBorder="1" applyAlignment="1">
      <alignment horizontal="right" vertical="center" wrapText="1" indent="1"/>
    </xf>
    <xf numFmtId="0" fontId="4" fillId="4" borderId="1" xfId="0" applyFont="1" applyFill="1" applyBorder="1" applyAlignment="1">
      <alignment horizontal="right" vertical="center" wrapText="1" indent="1"/>
    </xf>
    <xf numFmtId="0" fontId="4" fillId="4" borderId="0" xfId="0" applyFont="1" applyFill="1" applyAlignment="1">
      <alignment horizontal="right" vertical="center" wrapText="1" indent="1"/>
    </xf>
    <xf numFmtId="3" fontId="2" fillId="2" borderId="1" xfId="1" applyNumberFormat="1" applyBorder="1" applyAlignment="1">
      <alignment horizontal="right" vertical="center" wrapText="1" indent="1"/>
    </xf>
    <xf numFmtId="3" fontId="2" fillId="2" borderId="0" xfId="1" applyNumberFormat="1" applyBorder="1" applyAlignment="1">
      <alignment horizontal="right" vertical="center" wrapText="1" indent="1"/>
    </xf>
    <xf numFmtId="3" fontId="4" fillId="4" borderId="0" xfId="0" applyNumberFormat="1" applyFont="1" applyFill="1" applyAlignment="1">
      <alignment horizontal="right" indent="5"/>
    </xf>
    <xf numFmtId="3" fontId="1" fillId="3" borderId="0" xfId="2" applyNumberFormat="1" applyBorder="1" applyAlignment="1">
      <alignment horizontal="right" indent="5"/>
    </xf>
    <xf numFmtId="0" fontId="1" fillId="0" borderId="0" xfId="2" applyFill="1" applyBorder="1" applyAlignment="1">
      <alignment horizontal="justify" vertical="center" wrapText="1"/>
    </xf>
    <xf numFmtId="0" fontId="1" fillId="3" borderId="0" xfId="2" applyAlignment="1">
      <alignment horizontal="justify" vertical="center" wrapText="1"/>
    </xf>
    <xf numFmtId="164" fontId="1" fillId="3" borderId="0" xfId="2" applyNumberFormat="1" applyAlignment="1">
      <alignment horizontal="right" wrapText="1" indent="7"/>
    </xf>
    <xf numFmtId="164" fontId="1" fillId="0" borderId="0" xfId="2" applyNumberFormat="1" applyFill="1" applyBorder="1" applyAlignment="1">
      <alignment horizontal="right" wrapText="1" indent="7"/>
    </xf>
    <xf numFmtId="164" fontId="1" fillId="3" borderId="0" xfId="2" applyNumberFormat="1" applyAlignment="1">
      <alignment horizontal="right" wrapText="1" indent="8"/>
    </xf>
    <xf numFmtId="164" fontId="1" fillId="0" borderId="0" xfId="2" applyNumberFormat="1" applyFill="1" applyBorder="1" applyAlignment="1">
      <alignment horizontal="right" wrapText="1" indent="8"/>
    </xf>
    <xf numFmtId="0" fontId="2" fillId="2" borderId="0" xfId="1" applyBorder="1" applyAlignment="1">
      <alignment horizontal="justify" wrapText="1"/>
    </xf>
    <xf numFmtId="3" fontId="0" fillId="0" borderId="1" xfId="0" applyNumberFormat="1" applyBorder="1" applyAlignment="1">
      <alignment horizontal="right" indent="2"/>
    </xf>
    <xf numFmtId="0" fontId="0" fillId="0" borderId="1" xfId="0" applyBorder="1" applyAlignment="1">
      <alignment horizontal="right" indent="2"/>
    </xf>
    <xf numFmtId="3" fontId="2" fillId="2" borderId="1" xfId="1" applyNumberFormat="1" applyBorder="1" applyAlignment="1">
      <alignment horizontal="right" indent="2"/>
    </xf>
    <xf numFmtId="0" fontId="2" fillId="2" borderId="1" xfId="1" applyBorder="1" applyAlignment="1">
      <alignment horizontal="center" vertical="center" wrapText="1"/>
    </xf>
    <xf numFmtId="3" fontId="1" fillId="3" borderId="1" xfId="2" applyNumberFormat="1" applyBorder="1" applyAlignment="1">
      <alignment horizontal="right" indent="2"/>
    </xf>
    <xf numFmtId="0" fontId="1" fillId="3" borderId="1" xfId="2" applyBorder="1" applyAlignment="1">
      <alignment horizontal="right" indent="2"/>
    </xf>
    <xf numFmtId="2" fontId="0" fillId="0" borderId="0" xfId="0" applyNumberFormat="1"/>
    <xf numFmtId="2" fontId="0" fillId="0" borderId="0" xfId="0" applyNumberFormat="1" applyAlignment="1">
      <alignment horizontal="right" indent="2"/>
    </xf>
    <xf numFmtId="2" fontId="1" fillId="3" borderId="0" xfId="2" applyNumberFormat="1" applyBorder="1" applyAlignment="1">
      <alignment horizontal="right" indent="2"/>
    </xf>
    <xf numFmtId="2" fontId="2" fillId="2" borderId="0" xfId="1" applyNumberFormat="1" applyBorder="1" applyAlignment="1">
      <alignment horizontal="right" indent="2"/>
    </xf>
    <xf numFmtId="2" fontId="0" fillId="0" borderId="1" xfId="0" applyNumberFormat="1" applyBorder="1" applyAlignment="1">
      <alignment horizontal="right" indent="3"/>
    </xf>
    <xf numFmtId="2" fontId="1" fillId="3" borderId="1" xfId="2" applyNumberFormat="1" applyBorder="1" applyAlignment="1">
      <alignment horizontal="right" indent="3"/>
    </xf>
    <xf numFmtId="2" fontId="2" fillId="2" borderId="1" xfId="1" applyNumberFormat="1" applyBorder="1" applyAlignment="1">
      <alignment horizontal="right" indent="3"/>
    </xf>
    <xf numFmtId="0" fontId="2" fillId="2" borderId="3" xfId="1" applyBorder="1" applyAlignment="1">
      <alignment horizontal="center" wrapText="1"/>
    </xf>
    <xf numFmtId="3" fontId="0" fillId="0" borderId="3" xfId="0" applyNumberFormat="1" applyBorder="1" applyAlignment="1">
      <alignment horizontal="right" indent="2"/>
    </xf>
    <xf numFmtId="3" fontId="1" fillId="3" borderId="3" xfId="2" applyNumberFormat="1" applyBorder="1" applyAlignment="1">
      <alignment horizontal="right" indent="2"/>
    </xf>
    <xf numFmtId="0" fontId="0" fillId="0" borderId="3" xfId="0" applyBorder="1" applyAlignment="1">
      <alignment horizontal="right" indent="2"/>
    </xf>
    <xf numFmtId="0" fontId="1" fillId="3" borderId="3" xfId="2" applyBorder="1" applyAlignment="1">
      <alignment horizontal="right" indent="2"/>
    </xf>
    <xf numFmtId="3" fontId="2" fillId="2" borderId="3" xfId="1" applyNumberFormat="1" applyBorder="1" applyAlignment="1">
      <alignment horizontal="right" indent="2"/>
    </xf>
    <xf numFmtId="0" fontId="3" fillId="3" borderId="3" xfId="2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3" fillId="3" borderId="1" xfId="2" quotePrefix="1" applyFont="1" applyBorder="1" applyAlignment="1">
      <alignment horizontal="center"/>
    </xf>
    <xf numFmtId="0" fontId="3" fillId="3" borderId="0" xfId="2" applyFont="1" applyBorder="1" applyAlignment="1">
      <alignment horizontal="center"/>
    </xf>
    <xf numFmtId="0" fontId="3" fillId="3" borderId="1" xfId="2" applyFont="1" applyBorder="1" applyAlignment="1">
      <alignment horizontal="center" wrapText="1"/>
    </xf>
    <xf numFmtId="0" fontId="3" fillId="3" borderId="0" xfId="2" applyFont="1" applyBorder="1" applyAlignment="1">
      <alignment horizontal="center" wrapText="1"/>
    </xf>
    <xf numFmtId="0" fontId="7" fillId="6" borderId="0" xfId="0" applyFont="1" applyFill="1" applyAlignment="1">
      <alignment horizontal="center"/>
    </xf>
    <xf numFmtId="0" fontId="3" fillId="3" borderId="0" xfId="2" applyFont="1" applyBorder="1" applyAlignment="1">
      <alignment horizontal="center" vertical="center"/>
    </xf>
    <xf numFmtId="0" fontId="3" fillId="3" borderId="2" xfId="2" applyFont="1" applyBorder="1" applyAlignment="1">
      <alignment horizontal="center" vertical="center"/>
    </xf>
  </cellXfs>
  <cellStyles count="3">
    <cellStyle name="Cabecera" xfId="1" xr:uid="{00000000-0005-0000-0000-000000000000}"/>
    <cellStyle name="Clara" xfId="2" xr:uid="{00000000-0005-0000-0000-000001000000}"/>
    <cellStyle name="Normal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EAEAEA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CE6F2"/>
      <rgbColor rgb="00CCFFCC"/>
      <rgbColor rgb="00FFFF99"/>
      <rgbColor rgb="0095B3D7"/>
      <rgbColor rgb="00FF99CC"/>
      <rgbColor rgb="00D9E4F7"/>
      <rgbColor rgb="00FFCC99"/>
      <rgbColor rgb="003366FF"/>
      <rgbColor rgb="0033CCCC"/>
      <rgbColor rgb="0099CC00"/>
      <rgbColor rgb="00FFCC00"/>
      <rgbColor rgb="00FF9900"/>
      <rgbColor rgb="00FF6600"/>
      <rgbColor rgb="005B87DA"/>
      <rgbColor rgb="00969696"/>
      <rgbColor rgb="00003366"/>
      <rgbColor rgb="00339966"/>
      <rgbColor rgb="00003300"/>
      <rgbColor rgb="00404040"/>
      <rgbColor rgb="00993300"/>
      <rgbColor rgb="00993366"/>
      <rgbColor rgb="00333399"/>
      <rgbColor rgb="00333333"/>
    </indexedColors>
    <mruColors>
      <color rgb="FF5B87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showGridLines="0" workbookViewId="0">
      <selection sqref="A1:C13"/>
    </sheetView>
  </sheetViews>
  <sheetFormatPr baseColWidth="10" defaultColWidth="10.81640625" defaultRowHeight="16.5" x14ac:dyDescent="0.25"/>
  <cols>
    <col min="1" max="1" width="28.90625" style="4" customWidth="1"/>
    <col min="2" max="3" width="15.6328125" style="4" customWidth="1"/>
    <col min="4" max="16384" width="10.81640625" style="4"/>
  </cols>
  <sheetData>
    <row r="1" spans="1:3" customFormat="1" x14ac:dyDescent="0.25">
      <c r="A1" t="s">
        <v>0</v>
      </c>
    </row>
    <row r="2" spans="1:3" customFormat="1" x14ac:dyDescent="0.25">
      <c r="A2" s="1" t="s">
        <v>74</v>
      </c>
    </row>
    <row r="3" spans="1:3" ht="9.75" customHeight="1" x14ac:dyDescent="0.25">
      <c r="A3" s="118"/>
      <c r="B3" s="118"/>
    </row>
    <row r="4" spans="1:3" x14ac:dyDescent="0.25">
      <c r="A4" s="13"/>
      <c r="B4" s="13">
        <v>2023</v>
      </c>
      <c r="C4" s="13">
        <v>2024</v>
      </c>
    </row>
    <row r="5" spans="1:3" x14ac:dyDescent="0.25">
      <c r="A5" s="11" t="s">
        <v>78</v>
      </c>
      <c r="B5" s="41">
        <v>7.02</v>
      </c>
      <c r="C5" s="41">
        <v>7.29</v>
      </c>
    </row>
    <row r="6" spans="1:3" x14ac:dyDescent="0.25">
      <c r="A6" s="10" t="s">
        <v>79</v>
      </c>
      <c r="B6" s="42">
        <v>13.38</v>
      </c>
      <c r="C6" s="42">
        <v>13.63</v>
      </c>
    </row>
    <row r="7" spans="1:3" x14ac:dyDescent="0.25">
      <c r="A7" s="11" t="s">
        <v>80</v>
      </c>
      <c r="B7" s="41">
        <v>1.91</v>
      </c>
      <c r="C7" s="41">
        <v>1.87</v>
      </c>
    </row>
    <row r="8" spans="1:3" x14ac:dyDescent="0.25">
      <c r="A8" s="10" t="s">
        <v>81</v>
      </c>
      <c r="B8" s="43">
        <v>405.1</v>
      </c>
      <c r="C8" s="43">
        <v>431.2</v>
      </c>
    </row>
    <row r="9" spans="1:3" x14ac:dyDescent="0.25">
      <c r="A9" s="11" t="s">
        <v>83</v>
      </c>
      <c r="B9" s="44">
        <v>109.9</v>
      </c>
      <c r="C9" s="44">
        <v>112.3</v>
      </c>
    </row>
    <row r="10" spans="1:3" x14ac:dyDescent="0.25">
      <c r="A10" s="10" t="s">
        <v>82</v>
      </c>
      <c r="B10" s="43">
        <v>103.3</v>
      </c>
      <c r="C10" s="43">
        <v>104.3</v>
      </c>
    </row>
    <row r="11" spans="1:3" ht="4.1500000000000004" customHeight="1" x14ac:dyDescent="0.25">
      <c r="A11" s="12"/>
      <c r="B11" s="12"/>
      <c r="C11" s="12"/>
    </row>
    <row r="12" spans="1:3" ht="4.1500000000000004" customHeight="1" x14ac:dyDescent="0.25">
      <c r="A12" s="10"/>
      <c r="B12" s="10"/>
      <c r="C12" s="10"/>
    </row>
    <row r="13" spans="1:3" x14ac:dyDescent="0.25">
      <c r="A13" s="5" t="s">
        <v>4</v>
      </c>
    </row>
  </sheetData>
  <mergeCells count="1">
    <mergeCell ref="A3:B3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0D62E-645A-374E-8614-2C553186EE3C}">
  <dimension ref="A1:D12"/>
  <sheetViews>
    <sheetView showGridLines="0" workbookViewId="0">
      <selection sqref="A1:D12"/>
    </sheetView>
  </sheetViews>
  <sheetFormatPr baseColWidth="10" defaultColWidth="11.1796875" defaultRowHeight="16.5" x14ac:dyDescent="0.25"/>
  <cols>
    <col min="1" max="1" width="27.7265625" customWidth="1"/>
    <col min="2" max="4" width="10.6328125" customWidth="1"/>
  </cols>
  <sheetData>
    <row r="1" spans="1:4" x14ac:dyDescent="0.25">
      <c r="A1" t="s">
        <v>5</v>
      </c>
    </row>
    <row r="2" spans="1:4" x14ac:dyDescent="0.25">
      <c r="A2" s="1" t="s">
        <v>72</v>
      </c>
    </row>
    <row r="3" spans="1:4" ht="8.1" customHeight="1" x14ac:dyDescent="0.25"/>
    <row r="4" spans="1:4" x14ac:dyDescent="0.25">
      <c r="A4" s="17"/>
      <c r="B4" s="17">
        <v>2023</v>
      </c>
      <c r="C4" s="17">
        <v>2024</v>
      </c>
      <c r="D4" s="17" t="s">
        <v>98</v>
      </c>
    </row>
    <row r="5" spans="1:4" ht="33" x14ac:dyDescent="0.25">
      <c r="A5" s="10" t="s">
        <v>55</v>
      </c>
      <c r="B5" s="76">
        <v>127162</v>
      </c>
      <c r="C5" s="76">
        <v>125599</v>
      </c>
      <c r="D5" s="79">
        <v>-1.2</v>
      </c>
    </row>
    <row r="6" spans="1:4" x14ac:dyDescent="0.25">
      <c r="A6" s="11" t="s">
        <v>56</v>
      </c>
      <c r="B6" s="77">
        <v>83252</v>
      </c>
      <c r="C6" s="77">
        <v>85872</v>
      </c>
      <c r="D6" s="80">
        <v>3.1</v>
      </c>
    </row>
    <row r="7" spans="1:4" x14ac:dyDescent="0.25">
      <c r="A7" t="s">
        <v>57</v>
      </c>
      <c r="B7" s="76">
        <v>12932</v>
      </c>
      <c r="C7" s="76">
        <v>13812</v>
      </c>
      <c r="D7" s="79">
        <v>6.8</v>
      </c>
    </row>
    <row r="8" spans="1:4" x14ac:dyDescent="0.25">
      <c r="A8" s="11" t="s">
        <v>58</v>
      </c>
      <c r="B8" s="40">
        <v>77.099999999999994</v>
      </c>
      <c r="C8" s="40">
        <v>76.7</v>
      </c>
      <c r="D8" s="80">
        <v>-0.4</v>
      </c>
    </row>
    <row r="9" spans="1:4" x14ac:dyDescent="0.25">
      <c r="A9" t="s">
        <v>59</v>
      </c>
      <c r="B9" s="78">
        <v>19.3</v>
      </c>
      <c r="C9" s="78">
        <v>18.7</v>
      </c>
      <c r="D9" s="79">
        <v>-0.6</v>
      </c>
    </row>
    <row r="10" spans="1:4" ht="3.95" customHeight="1" x14ac:dyDescent="0.25">
      <c r="A10" s="73"/>
      <c r="B10" s="74"/>
      <c r="C10" s="74"/>
      <c r="D10" s="75"/>
    </row>
    <row r="11" spans="1:4" ht="3.95" customHeight="1" x14ac:dyDescent="0.25">
      <c r="A11" s="18"/>
    </row>
    <row r="12" spans="1:4" x14ac:dyDescent="0.25">
      <c r="A12" s="18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5AF6B-D257-4AE6-9AB9-5B0C5D243BA3}">
  <dimension ref="A1:H16"/>
  <sheetViews>
    <sheetView showGridLines="0" zoomScaleNormal="100" workbookViewId="0">
      <selection sqref="A1:G16"/>
    </sheetView>
  </sheetViews>
  <sheetFormatPr baseColWidth="10" defaultColWidth="11.1796875" defaultRowHeight="16.5" x14ac:dyDescent="0.25"/>
  <cols>
    <col min="1" max="1" width="21.81640625" customWidth="1"/>
    <col min="2" max="7" width="14.6328125" customWidth="1"/>
  </cols>
  <sheetData>
    <row r="1" spans="1:8" x14ac:dyDescent="0.25">
      <c r="A1" t="s">
        <v>8</v>
      </c>
    </row>
    <row r="2" spans="1:8" ht="18.75" customHeight="1" x14ac:dyDescent="0.25">
      <c r="A2" s="1" t="s">
        <v>84</v>
      </c>
    </row>
    <row r="3" spans="1:8" ht="8.1" customHeight="1" x14ac:dyDescent="0.25"/>
    <row r="4" spans="1:8" x14ac:dyDescent="0.25">
      <c r="A4" s="45"/>
      <c r="B4" s="119">
        <v>2023</v>
      </c>
      <c r="C4" s="120"/>
      <c r="D4" s="119">
        <v>2024</v>
      </c>
      <c r="E4" s="120"/>
      <c r="F4" s="46" t="s">
        <v>85</v>
      </c>
      <c r="G4" s="46" t="s">
        <v>85</v>
      </c>
    </row>
    <row r="5" spans="1:8" s="6" customFormat="1" x14ac:dyDescent="0.25">
      <c r="A5" s="47"/>
      <c r="B5" s="48" t="s">
        <v>86</v>
      </c>
      <c r="C5" s="14" t="s">
        <v>3</v>
      </c>
      <c r="D5" s="48" t="s">
        <v>86</v>
      </c>
      <c r="E5" s="14" t="s">
        <v>3</v>
      </c>
      <c r="F5" s="48" t="s">
        <v>87</v>
      </c>
      <c r="G5" s="48" t="s">
        <v>88</v>
      </c>
      <c r="H5"/>
    </row>
    <row r="6" spans="1:8" s="6" customFormat="1" x14ac:dyDescent="0.25">
      <c r="A6" s="49" t="s">
        <v>89</v>
      </c>
      <c r="B6" s="50">
        <v>936</v>
      </c>
      <c r="C6" s="51">
        <v>57540</v>
      </c>
      <c r="D6" s="52">
        <v>942</v>
      </c>
      <c r="E6" s="51">
        <v>57970</v>
      </c>
      <c r="F6" s="53">
        <v>0.64102564102564097</v>
      </c>
      <c r="G6" s="53">
        <v>0.74730622175877659</v>
      </c>
      <c r="H6"/>
    </row>
    <row r="7" spans="1:8" s="6" customFormat="1" x14ac:dyDescent="0.25">
      <c r="A7" s="54" t="s">
        <v>90</v>
      </c>
      <c r="B7" s="55">
        <v>1355</v>
      </c>
      <c r="C7" s="56">
        <v>23957</v>
      </c>
      <c r="D7" s="55">
        <v>1407</v>
      </c>
      <c r="E7" s="56">
        <v>24720</v>
      </c>
      <c r="F7" s="57">
        <v>3.8376383763837638</v>
      </c>
      <c r="G7" s="57">
        <v>3.1848728972742832</v>
      </c>
      <c r="H7"/>
    </row>
    <row r="8" spans="1:8" s="6" customFormat="1" x14ac:dyDescent="0.25">
      <c r="A8" s="58" t="s">
        <v>91</v>
      </c>
      <c r="B8" s="50">
        <v>476</v>
      </c>
      <c r="C8" s="59">
        <v>16269</v>
      </c>
      <c r="D8" s="50">
        <v>496</v>
      </c>
      <c r="E8" s="59">
        <v>16535</v>
      </c>
      <c r="F8" s="53">
        <v>4.2016806722689077</v>
      </c>
      <c r="G8" s="53">
        <v>1.6350113713196877</v>
      </c>
      <c r="H8"/>
    </row>
    <row r="9" spans="1:8" s="6" customFormat="1" x14ac:dyDescent="0.25">
      <c r="A9" s="60" t="s">
        <v>6</v>
      </c>
      <c r="B9" s="61">
        <v>537</v>
      </c>
      <c r="C9" s="62">
        <v>6694</v>
      </c>
      <c r="D9" s="63">
        <v>534</v>
      </c>
      <c r="E9" s="62">
        <v>6629</v>
      </c>
      <c r="F9" s="64">
        <v>-0.55865921787709494</v>
      </c>
      <c r="G9" s="64">
        <v>-0.97101882282641172</v>
      </c>
      <c r="H9"/>
    </row>
    <row r="10" spans="1:8" s="6" customFormat="1" x14ac:dyDescent="0.25">
      <c r="A10" s="58" t="s">
        <v>92</v>
      </c>
      <c r="B10" s="50">
        <v>150</v>
      </c>
      <c r="C10" s="59">
        <v>34060</v>
      </c>
      <c r="D10" s="52">
        <v>159</v>
      </c>
      <c r="E10" s="59">
        <v>33958</v>
      </c>
      <c r="F10" s="53">
        <v>6</v>
      </c>
      <c r="G10" s="53">
        <v>-0.29947152084556666</v>
      </c>
      <c r="H10"/>
    </row>
    <row r="11" spans="1:8" s="6" customFormat="1" x14ac:dyDescent="0.25">
      <c r="A11" s="60" t="s">
        <v>93</v>
      </c>
      <c r="B11" s="61">
        <v>384</v>
      </c>
      <c r="C11" s="62">
        <v>11314</v>
      </c>
      <c r="D11" s="63">
        <v>431</v>
      </c>
      <c r="E11" s="62">
        <v>11830</v>
      </c>
      <c r="F11" s="64">
        <v>12.239583333333332</v>
      </c>
      <c r="G11" s="64">
        <v>4.5607212303340994</v>
      </c>
      <c r="H11"/>
    </row>
    <row r="12" spans="1:8" s="6" customFormat="1" x14ac:dyDescent="0.25">
      <c r="A12" s="58" t="s">
        <v>94</v>
      </c>
      <c r="B12" s="50">
        <v>219</v>
      </c>
      <c r="C12" s="59">
        <v>1215</v>
      </c>
      <c r="D12" s="52">
        <v>218</v>
      </c>
      <c r="E12" s="59">
        <v>1203</v>
      </c>
      <c r="F12" s="53">
        <v>-0.45662100456621002</v>
      </c>
      <c r="G12" s="53">
        <v>-0.98765432098765427</v>
      </c>
      <c r="H12"/>
    </row>
    <row r="13" spans="1:8" s="6" customFormat="1" x14ac:dyDescent="0.25">
      <c r="A13" s="60" t="s">
        <v>95</v>
      </c>
      <c r="B13" s="61">
        <v>17102</v>
      </c>
      <c r="C13" s="62">
        <v>90765</v>
      </c>
      <c r="D13" s="63">
        <v>21939</v>
      </c>
      <c r="E13" s="62">
        <v>116724</v>
      </c>
      <c r="F13" s="64">
        <v>28.283241726113907</v>
      </c>
      <c r="G13" s="64">
        <v>28.600231366716244</v>
      </c>
      <c r="H13"/>
    </row>
    <row r="14" spans="1:8" s="6" customFormat="1" x14ac:dyDescent="0.25">
      <c r="A14" s="45" t="s">
        <v>67</v>
      </c>
      <c r="B14" s="65">
        <v>21159</v>
      </c>
      <c r="C14" s="66">
        <v>241814</v>
      </c>
      <c r="D14" s="65">
        <v>26126</v>
      </c>
      <c r="E14" s="66">
        <v>269569</v>
      </c>
      <c r="F14" s="67">
        <v>23.47464435937426</v>
      </c>
      <c r="G14" s="67">
        <v>11.477830067738013</v>
      </c>
      <c r="H14"/>
    </row>
    <row r="15" spans="1:8" ht="15" customHeight="1" x14ac:dyDescent="0.25"/>
    <row r="16" spans="1:8" x14ac:dyDescent="0.25">
      <c r="A16" t="s">
        <v>7</v>
      </c>
    </row>
  </sheetData>
  <mergeCells count="2">
    <mergeCell ref="B4:C4"/>
    <mergeCell ref="D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E7388-1EAB-4975-8C4F-197BD2E9F16B}">
  <dimension ref="A1:G14"/>
  <sheetViews>
    <sheetView showGridLines="0" workbookViewId="0">
      <selection sqref="A1:G12"/>
    </sheetView>
  </sheetViews>
  <sheetFormatPr baseColWidth="10" defaultColWidth="7.1796875" defaultRowHeight="16.5" x14ac:dyDescent="0.25"/>
  <cols>
    <col min="1" max="1" width="11" customWidth="1"/>
    <col min="2" max="7" width="8.1796875" customWidth="1"/>
  </cols>
  <sheetData>
    <row r="1" spans="1:7" x14ac:dyDescent="0.25">
      <c r="A1" t="s">
        <v>13</v>
      </c>
    </row>
    <row r="2" spans="1:7" x14ac:dyDescent="0.25">
      <c r="A2" s="2" t="s">
        <v>96</v>
      </c>
      <c r="B2" s="2"/>
    </row>
    <row r="3" spans="1:7" ht="8.1" customHeight="1" x14ac:dyDescent="0.25">
      <c r="B3" s="1"/>
      <c r="C3" s="1"/>
      <c r="D3" s="1"/>
      <c r="E3" s="1"/>
      <c r="F3" s="1"/>
      <c r="G3" s="1"/>
    </row>
    <row r="4" spans="1:7" x14ac:dyDescent="0.25">
      <c r="A4" s="15"/>
      <c r="B4" s="121" t="s">
        <v>73</v>
      </c>
      <c r="C4" s="122"/>
      <c r="D4" s="122"/>
      <c r="E4" s="121" t="s">
        <v>3</v>
      </c>
      <c r="F4" s="122"/>
      <c r="G4" s="122"/>
    </row>
    <row r="5" spans="1:7" x14ac:dyDescent="0.25">
      <c r="A5" s="68"/>
      <c r="B5" s="48">
        <v>2020</v>
      </c>
      <c r="C5" s="14">
        <v>2023</v>
      </c>
      <c r="D5" s="14">
        <v>2024</v>
      </c>
      <c r="E5" s="48">
        <v>2020</v>
      </c>
      <c r="F5" s="14">
        <v>2023</v>
      </c>
      <c r="G5" s="14">
        <v>2024</v>
      </c>
    </row>
    <row r="6" spans="1:7" x14ac:dyDescent="0.25">
      <c r="A6" s="69" t="s">
        <v>9</v>
      </c>
      <c r="B6" s="81">
        <v>4963</v>
      </c>
      <c r="C6" s="82">
        <v>6694</v>
      </c>
      <c r="D6" s="82">
        <v>8129</v>
      </c>
      <c r="E6" s="81">
        <v>26295</v>
      </c>
      <c r="F6" s="82">
        <v>35305</v>
      </c>
      <c r="G6" s="82">
        <v>42272</v>
      </c>
    </row>
    <row r="7" spans="1:7" x14ac:dyDescent="0.25">
      <c r="A7" s="70" t="s">
        <v>10</v>
      </c>
      <c r="B7" s="83">
        <v>1586</v>
      </c>
      <c r="C7" s="84">
        <v>2558</v>
      </c>
      <c r="D7" s="84">
        <v>2998</v>
      </c>
      <c r="E7" s="83">
        <v>8511</v>
      </c>
      <c r="F7" s="84">
        <v>13391</v>
      </c>
      <c r="G7" s="84">
        <v>16099</v>
      </c>
    </row>
    <row r="8" spans="1:7" x14ac:dyDescent="0.25">
      <c r="A8" s="69" t="s">
        <v>11</v>
      </c>
      <c r="B8" s="85">
        <v>637</v>
      </c>
      <c r="C8" s="86">
        <v>924</v>
      </c>
      <c r="D8" s="86">
        <v>1160</v>
      </c>
      <c r="E8" s="81">
        <v>3415</v>
      </c>
      <c r="F8" s="82">
        <v>5009</v>
      </c>
      <c r="G8" s="86">
        <v>6256</v>
      </c>
    </row>
    <row r="9" spans="1:7" x14ac:dyDescent="0.25">
      <c r="A9" s="70" t="s">
        <v>12</v>
      </c>
      <c r="B9" s="83">
        <v>5362</v>
      </c>
      <c r="C9" s="84">
        <v>7904</v>
      </c>
      <c r="D9" s="84">
        <v>9696</v>
      </c>
      <c r="E9" s="83">
        <v>28829</v>
      </c>
      <c r="F9" s="84">
        <v>42073</v>
      </c>
      <c r="G9" s="84">
        <v>51134</v>
      </c>
    </row>
    <row r="10" spans="1:7" x14ac:dyDescent="0.25">
      <c r="A10" s="71" t="s">
        <v>97</v>
      </c>
      <c r="B10" s="87">
        <v>12548</v>
      </c>
      <c r="C10" s="88">
        <v>18080</v>
      </c>
      <c r="D10" s="88">
        <v>21983</v>
      </c>
      <c r="E10" s="87">
        <v>67050</v>
      </c>
      <c r="F10" s="88">
        <v>95778</v>
      </c>
      <c r="G10" s="88">
        <v>115761</v>
      </c>
    </row>
    <row r="11" spans="1:7" ht="3.95" customHeight="1" x14ac:dyDescent="0.25">
      <c r="A11" s="3"/>
      <c r="B11" s="7"/>
      <c r="C11" s="7"/>
      <c r="D11" s="7"/>
      <c r="E11" s="7"/>
      <c r="F11" s="8"/>
      <c r="G11" s="72"/>
    </row>
    <row r="12" spans="1:7" x14ac:dyDescent="0.25">
      <c r="A12" t="s">
        <v>4</v>
      </c>
      <c r="D12" s="9"/>
      <c r="G12" s="9"/>
    </row>
    <row r="14" spans="1:7" x14ac:dyDescent="0.25">
      <c r="C14" s="9"/>
    </row>
  </sheetData>
  <mergeCells count="2">
    <mergeCell ref="B4:D4"/>
    <mergeCell ref="E4:G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E8009-8D0D-4AF7-B760-4911EDA50B12}">
  <dimension ref="A1:G18"/>
  <sheetViews>
    <sheetView showGridLines="0" workbookViewId="0">
      <selection sqref="A1:G18"/>
    </sheetView>
  </sheetViews>
  <sheetFormatPr baseColWidth="10" defaultColWidth="10.81640625" defaultRowHeight="16.5" x14ac:dyDescent="0.25"/>
  <cols>
    <col min="1" max="1" width="16" customWidth="1"/>
    <col min="2" max="7" width="15.6328125" customWidth="1"/>
    <col min="8" max="8" width="14" customWidth="1"/>
    <col min="9" max="9" width="15.81640625" customWidth="1"/>
  </cols>
  <sheetData>
    <row r="1" spans="1:7" x14ac:dyDescent="0.25">
      <c r="A1" t="s">
        <v>29</v>
      </c>
    </row>
    <row r="2" spans="1:7" x14ac:dyDescent="0.25">
      <c r="A2" s="1" t="s">
        <v>30</v>
      </c>
      <c r="E2" s="1"/>
    </row>
    <row r="3" spans="1:7" ht="8.1" customHeight="1" x14ac:dyDescent="0.25">
      <c r="A3" s="1"/>
      <c r="E3" s="1"/>
    </row>
    <row r="4" spans="1:7" ht="33" x14ac:dyDescent="0.25">
      <c r="A4" s="14" t="s">
        <v>14</v>
      </c>
      <c r="B4" s="14" t="s">
        <v>15</v>
      </c>
      <c r="C4" s="14" t="s">
        <v>31</v>
      </c>
      <c r="D4" s="14" t="s">
        <v>32</v>
      </c>
      <c r="E4" s="14" t="s">
        <v>33</v>
      </c>
      <c r="F4" s="14" t="s">
        <v>16</v>
      </c>
      <c r="G4" s="14" t="s">
        <v>67</v>
      </c>
    </row>
    <row r="5" spans="1:7" x14ac:dyDescent="0.25">
      <c r="A5" s="6" t="s">
        <v>17</v>
      </c>
      <c r="B5" s="89">
        <v>42428</v>
      </c>
      <c r="C5" s="89">
        <v>6848</v>
      </c>
      <c r="D5" s="89">
        <v>7211</v>
      </c>
      <c r="E5" s="89">
        <v>3300</v>
      </c>
      <c r="F5" s="89">
        <v>3767</v>
      </c>
      <c r="G5" s="89">
        <f>SUM(B5:F5)</f>
        <v>63554</v>
      </c>
    </row>
    <row r="6" spans="1:7" x14ac:dyDescent="0.25">
      <c r="A6" s="30" t="s">
        <v>18</v>
      </c>
      <c r="B6" s="90">
        <v>47327</v>
      </c>
      <c r="C6" s="90">
        <v>7812</v>
      </c>
      <c r="D6" s="90">
        <v>7426</v>
      </c>
      <c r="E6" s="90">
        <v>3675</v>
      </c>
      <c r="F6" s="90">
        <v>5373</v>
      </c>
      <c r="G6" s="90">
        <f t="shared" ref="G6:G16" si="0">SUM(B6:F6)</f>
        <v>71613</v>
      </c>
    </row>
    <row r="7" spans="1:7" x14ac:dyDescent="0.25">
      <c r="A7" s="6" t="s">
        <v>19</v>
      </c>
      <c r="B7" s="89">
        <v>56660</v>
      </c>
      <c r="C7" s="89">
        <v>11761</v>
      </c>
      <c r="D7" s="89">
        <v>7953</v>
      </c>
      <c r="E7" s="89">
        <v>4746</v>
      </c>
      <c r="F7" s="89">
        <v>8669</v>
      </c>
      <c r="G7" s="89">
        <f t="shared" si="0"/>
        <v>89789</v>
      </c>
    </row>
    <row r="8" spans="1:7" x14ac:dyDescent="0.25">
      <c r="A8" s="30" t="s">
        <v>20</v>
      </c>
      <c r="B8" s="90">
        <v>61910</v>
      </c>
      <c r="C8" s="90">
        <v>16702</v>
      </c>
      <c r="D8" s="90">
        <v>7894</v>
      </c>
      <c r="E8" s="90">
        <v>5165</v>
      </c>
      <c r="F8" s="90">
        <v>13673</v>
      </c>
      <c r="G8" s="90">
        <f t="shared" si="0"/>
        <v>105344</v>
      </c>
    </row>
    <row r="9" spans="1:7" x14ac:dyDescent="0.25">
      <c r="A9" s="6" t="s">
        <v>21</v>
      </c>
      <c r="B9" s="89">
        <v>64951</v>
      </c>
      <c r="C9" s="89">
        <v>15124</v>
      </c>
      <c r="D9" s="89">
        <v>8016</v>
      </c>
      <c r="E9" s="89">
        <v>5417</v>
      </c>
      <c r="F9" s="89">
        <v>14938</v>
      </c>
      <c r="G9" s="89">
        <f t="shared" si="0"/>
        <v>108446</v>
      </c>
    </row>
    <row r="10" spans="1:7" x14ac:dyDescent="0.25">
      <c r="A10" s="30" t="s">
        <v>22</v>
      </c>
      <c r="B10" s="90">
        <v>69204</v>
      </c>
      <c r="C10" s="90">
        <v>34289</v>
      </c>
      <c r="D10" s="90">
        <v>8608</v>
      </c>
      <c r="E10" s="90">
        <v>5641</v>
      </c>
      <c r="F10" s="90">
        <v>15064</v>
      </c>
      <c r="G10" s="90">
        <f t="shared" si="0"/>
        <v>132806</v>
      </c>
    </row>
    <row r="11" spans="1:7" x14ac:dyDescent="0.25">
      <c r="A11" s="6" t="s">
        <v>23</v>
      </c>
      <c r="B11" s="89">
        <v>73981</v>
      </c>
      <c r="C11" s="89">
        <v>40315</v>
      </c>
      <c r="D11" s="89">
        <v>12078</v>
      </c>
      <c r="E11" s="89">
        <v>5981</v>
      </c>
      <c r="F11" s="89">
        <v>15846</v>
      </c>
      <c r="G11" s="89">
        <f t="shared" si="0"/>
        <v>148201</v>
      </c>
    </row>
    <row r="12" spans="1:7" x14ac:dyDescent="0.25">
      <c r="A12" s="30" t="s">
        <v>24</v>
      </c>
      <c r="B12" s="90">
        <v>75764</v>
      </c>
      <c r="C12" s="90">
        <v>41581</v>
      </c>
      <c r="D12" s="90">
        <v>12879</v>
      </c>
      <c r="E12" s="90">
        <v>5973</v>
      </c>
      <c r="F12" s="90">
        <v>15933</v>
      </c>
      <c r="G12" s="90">
        <f t="shared" si="0"/>
        <v>152130</v>
      </c>
    </row>
    <row r="13" spans="1:7" x14ac:dyDescent="0.25">
      <c r="A13" s="6" t="s">
        <v>25</v>
      </c>
      <c r="B13" s="89">
        <v>71487</v>
      </c>
      <c r="C13" s="89">
        <v>29918</v>
      </c>
      <c r="D13" s="89">
        <v>10591</v>
      </c>
      <c r="E13" s="89">
        <v>5670</v>
      </c>
      <c r="F13" s="89">
        <v>14809</v>
      </c>
      <c r="G13" s="89">
        <f t="shared" si="0"/>
        <v>132475</v>
      </c>
    </row>
    <row r="14" spans="1:7" x14ac:dyDescent="0.25">
      <c r="A14" s="30" t="s">
        <v>26</v>
      </c>
      <c r="B14" s="90">
        <v>66069</v>
      </c>
      <c r="C14" s="90">
        <v>8532</v>
      </c>
      <c r="D14" s="90">
        <v>8448</v>
      </c>
      <c r="E14" s="90">
        <v>4945</v>
      </c>
      <c r="F14" s="90">
        <v>12036</v>
      </c>
      <c r="G14" s="90">
        <f t="shared" si="0"/>
        <v>100030</v>
      </c>
    </row>
    <row r="15" spans="1:7" x14ac:dyDescent="0.25">
      <c r="A15" s="6" t="s">
        <v>27</v>
      </c>
      <c r="B15" s="89">
        <v>54708</v>
      </c>
      <c r="C15" s="89">
        <v>6922</v>
      </c>
      <c r="D15" s="89">
        <v>7728</v>
      </c>
      <c r="E15" s="89">
        <v>4195</v>
      </c>
      <c r="F15" s="89">
        <v>6573</v>
      </c>
      <c r="G15" s="89">
        <f t="shared" si="0"/>
        <v>80126</v>
      </c>
    </row>
    <row r="16" spans="1:7" x14ac:dyDescent="0.25">
      <c r="A16" s="30" t="s">
        <v>28</v>
      </c>
      <c r="B16" s="90">
        <v>47961</v>
      </c>
      <c r="C16" s="90">
        <v>6492</v>
      </c>
      <c r="D16" s="90">
        <v>7607</v>
      </c>
      <c r="E16" s="90">
        <v>3606</v>
      </c>
      <c r="F16" s="90">
        <v>4773</v>
      </c>
      <c r="G16" s="90">
        <f t="shared" si="0"/>
        <v>70439</v>
      </c>
    </row>
    <row r="17" spans="1:1" ht="4.1500000000000004" customHeight="1" x14ac:dyDescent="0.25"/>
    <row r="18" spans="1:1" x14ac:dyDescent="0.25">
      <c r="A18" t="s">
        <v>4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AF975-6D78-408F-B0F3-ED140D7EC7B2}">
  <dimension ref="A1:D14"/>
  <sheetViews>
    <sheetView showGridLines="0" workbookViewId="0">
      <selection sqref="A1:D11"/>
    </sheetView>
  </sheetViews>
  <sheetFormatPr baseColWidth="10" defaultColWidth="11.1796875" defaultRowHeight="16.5" x14ac:dyDescent="0.25"/>
  <cols>
    <col min="1" max="1" width="18.26953125" customWidth="1"/>
    <col min="2" max="4" width="13.6328125" customWidth="1"/>
    <col min="5" max="10" width="4.1796875" customWidth="1"/>
  </cols>
  <sheetData>
    <row r="1" spans="1:4" x14ac:dyDescent="0.25">
      <c r="A1" t="s">
        <v>34</v>
      </c>
    </row>
    <row r="2" spans="1:4" x14ac:dyDescent="0.25">
      <c r="A2" s="1" t="s">
        <v>99</v>
      </c>
    </row>
    <row r="3" spans="1:4" ht="9" customHeight="1" x14ac:dyDescent="0.25"/>
    <row r="4" spans="1:4" x14ac:dyDescent="0.25">
      <c r="B4" s="123">
        <v>2024</v>
      </c>
      <c r="C4" s="123"/>
      <c r="D4" s="123"/>
    </row>
    <row r="5" spans="1:4" x14ac:dyDescent="0.25">
      <c r="A5" s="12"/>
      <c r="B5" s="17" t="s">
        <v>35</v>
      </c>
      <c r="C5" s="17" t="s">
        <v>1</v>
      </c>
      <c r="D5" s="17" t="s">
        <v>2</v>
      </c>
    </row>
    <row r="6" spans="1:4" x14ac:dyDescent="0.25">
      <c r="A6" s="16" t="s">
        <v>36</v>
      </c>
      <c r="B6" s="31">
        <v>1529514</v>
      </c>
      <c r="C6" s="31">
        <v>3127083</v>
      </c>
      <c r="D6" s="34">
        <v>2.04</v>
      </c>
    </row>
    <row r="7" spans="1:4" x14ac:dyDescent="0.25">
      <c r="A7" s="11" t="s">
        <v>37</v>
      </c>
      <c r="B7" s="32">
        <v>3103320</v>
      </c>
      <c r="C7" s="32">
        <v>6386153</v>
      </c>
      <c r="D7" s="35">
        <v>2.06</v>
      </c>
    </row>
    <row r="8" spans="1:4" x14ac:dyDescent="0.25">
      <c r="A8" s="16" t="s">
        <v>38</v>
      </c>
      <c r="B8" s="31">
        <v>2657725</v>
      </c>
      <c r="C8" s="31">
        <v>4117233</v>
      </c>
      <c r="D8" s="34">
        <v>1.55</v>
      </c>
    </row>
    <row r="9" spans="1:4" x14ac:dyDescent="0.25">
      <c r="A9" s="12" t="s">
        <v>39</v>
      </c>
      <c r="B9" s="33">
        <v>7290561</v>
      </c>
      <c r="C9" s="33">
        <v>13630469</v>
      </c>
      <c r="D9" s="36">
        <v>1.87</v>
      </c>
    </row>
    <row r="10" spans="1:4" ht="4.1500000000000004" customHeight="1" x14ac:dyDescent="0.25"/>
    <row r="11" spans="1:4" x14ac:dyDescent="0.25">
      <c r="A11" t="s">
        <v>4</v>
      </c>
    </row>
    <row r="14" spans="1:4" ht="4.1500000000000004" customHeight="1" x14ac:dyDescent="0.25"/>
  </sheetData>
  <mergeCells count="1">
    <mergeCell ref="B4:D4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5C62D-5103-2941-BB23-413428EDC38D}">
  <dimension ref="A1:D12"/>
  <sheetViews>
    <sheetView showGridLines="0" workbookViewId="0">
      <selection sqref="A1:D12"/>
    </sheetView>
  </sheetViews>
  <sheetFormatPr baseColWidth="10" defaultColWidth="11.1796875" defaultRowHeight="16.5" x14ac:dyDescent="0.25"/>
  <cols>
    <col min="1" max="4" width="14.6328125" customWidth="1"/>
  </cols>
  <sheetData>
    <row r="1" spans="1:4" x14ac:dyDescent="0.25">
      <c r="A1" t="s">
        <v>40</v>
      </c>
    </row>
    <row r="2" spans="1:4" x14ac:dyDescent="0.25">
      <c r="A2" s="1" t="s">
        <v>100</v>
      </c>
    </row>
    <row r="3" spans="1:4" ht="8.1" customHeight="1" x14ac:dyDescent="0.25"/>
    <row r="4" spans="1:4" x14ac:dyDescent="0.25">
      <c r="A4" s="124" t="s">
        <v>41</v>
      </c>
      <c r="B4" s="124"/>
      <c r="C4" s="125" t="s">
        <v>42</v>
      </c>
      <c r="D4" s="124"/>
    </row>
    <row r="5" spans="1:4" x14ac:dyDescent="0.25">
      <c r="A5" s="13" t="s">
        <v>43</v>
      </c>
      <c r="B5" s="13" t="s">
        <v>44</v>
      </c>
      <c r="C5" s="19" t="s">
        <v>43</v>
      </c>
      <c r="D5" s="13" t="s">
        <v>44</v>
      </c>
    </row>
    <row r="6" spans="1:4" x14ac:dyDescent="0.25">
      <c r="A6" s="22" t="s">
        <v>45</v>
      </c>
      <c r="B6" s="20">
        <v>13.5</v>
      </c>
      <c r="C6" s="28" t="s">
        <v>46</v>
      </c>
      <c r="D6" s="27">
        <v>5</v>
      </c>
    </row>
    <row r="7" spans="1:4" x14ac:dyDescent="0.25">
      <c r="A7" s="23" t="s">
        <v>47</v>
      </c>
      <c r="B7" s="37">
        <v>6</v>
      </c>
      <c r="C7" s="29" t="s">
        <v>48</v>
      </c>
      <c r="D7" s="38">
        <v>3</v>
      </c>
    </row>
    <row r="8" spans="1:4" x14ac:dyDescent="0.25">
      <c r="A8" s="22" t="s">
        <v>49</v>
      </c>
      <c r="B8" s="20">
        <v>4.8</v>
      </c>
      <c r="C8" s="28" t="s">
        <v>50</v>
      </c>
      <c r="D8" s="24">
        <v>2.4</v>
      </c>
    </row>
    <row r="9" spans="1:4" x14ac:dyDescent="0.25">
      <c r="A9" s="23" t="s">
        <v>51</v>
      </c>
      <c r="B9" s="21">
        <v>4.3</v>
      </c>
      <c r="C9" s="29" t="s">
        <v>52</v>
      </c>
      <c r="D9" s="25">
        <v>1.8</v>
      </c>
    </row>
    <row r="10" spans="1:4" x14ac:dyDescent="0.25">
      <c r="A10" s="22" t="s">
        <v>53</v>
      </c>
      <c r="B10" s="20">
        <v>3.5</v>
      </c>
      <c r="C10" s="28" t="s">
        <v>54</v>
      </c>
      <c r="D10" s="24">
        <v>1.5</v>
      </c>
    </row>
    <row r="11" spans="1:4" ht="4.1500000000000004" customHeight="1" x14ac:dyDescent="0.25">
      <c r="D11" s="26"/>
    </row>
    <row r="12" spans="1:4" x14ac:dyDescent="0.25">
      <c r="A12" s="18" t="s">
        <v>4</v>
      </c>
    </row>
  </sheetData>
  <mergeCells count="2">
    <mergeCell ref="A4:B4"/>
    <mergeCell ref="C4:D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DD569-DD22-4F75-8836-D1E573AFA6F8}">
  <dimension ref="A1:C9"/>
  <sheetViews>
    <sheetView showGridLines="0" workbookViewId="0">
      <selection sqref="A1:C9"/>
    </sheetView>
  </sheetViews>
  <sheetFormatPr baseColWidth="10" defaultRowHeight="16.5" x14ac:dyDescent="0.25"/>
  <cols>
    <col min="1" max="1" width="19.1796875" customWidth="1"/>
    <col min="2" max="3" width="20.6328125" customWidth="1"/>
  </cols>
  <sheetData>
    <row r="1" spans="1:3" x14ac:dyDescent="0.25">
      <c r="A1" t="s">
        <v>75</v>
      </c>
    </row>
    <row r="2" spans="1:3" x14ac:dyDescent="0.25">
      <c r="A2" s="1" t="s">
        <v>107</v>
      </c>
    </row>
    <row r="3" spans="1:3" ht="8.1" customHeight="1" x14ac:dyDescent="0.25">
      <c r="A3" s="1"/>
    </row>
    <row r="4" spans="1:3" x14ac:dyDescent="0.25">
      <c r="A4" s="12"/>
      <c r="B4" s="17" t="s">
        <v>70</v>
      </c>
      <c r="C4" s="17" t="s">
        <v>71</v>
      </c>
    </row>
    <row r="5" spans="1:3" x14ac:dyDescent="0.25">
      <c r="A5" s="92" t="s">
        <v>36</v>
      </c>
      <c r="B5" s="93">
        <v>40.4</v>
      </c>
      <c r="C5" s="95">
        <v>-6.8</v>
      </c>
    </row>
    <row r="6" spans="1:3" x14ac:dyDescent="0.25">
      <c r="A6" s="91" t="s">
        <v>37</v>
      </c>
      <c r="B6" s="94">
        <v>65</v>
      </c>
      <c r="C6" s="96">
        <v>-2.7</v>
      </c>
    </row>
    <row r="7" spans="1:3" x14ac:dyDescent="0.25">
      <c r="A7" s="92" t="s">
        <v>38</v>
      </c>
      <c r="B7" s="93">
        <v>164.2</v>
      </c>
      <c r="C7" s="95">
        <v>12.5</v>
      </c>
    </row>
    <row r="8" spans="1:3" ht="3.95" customHeight="1" x14ac:dyDescent="0.25"/>
    <row r="9" spans="1:3" x14ac:dyDescent="0.25">
      <c r="A9" t="s">
        <v>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61140-A5F7-E447-AC9C-F10830711134}">
  <dimension ref="A1:L49"/>
  <sheetViews>
    <sheetView showGridLines="0" tabSelected="1" workbookViewId="0">
      <selection activeCell="G26" sqref="G26"/>
    </sheetView>
  </sheetViews>
  <sheetFormatPr baseColWidth="10" defaultRowHeight="16.5" x14ac:dyDescent="0.25"/>
  <cols>
    <col min="1" max="1" width="17.90625" customWidth="1"/>
    <col min="2" max="4" width="10.26953125" customWidth="1"/>
    <col min="5" max="5" width="11.08984375" customWidth="1"/>
    <col min="9" max="9" width="25" bestFit="1" customWidth="1"/>
    <col min="10" max="10" width="14" customWidth="1"/>
    <col min="11" max="11" width="13.26953125" bestFit="1" customWidth="1"/>
    <col min="12" max="12" width="12.1796875" customWidth="1"/>
  </cols>
  <sheetData>
    <row r="1" spans="1:7" x14ac:dyDescent="0.25">
      <c r="A1" t="s">
        <v>76</v>
      </c>
    </row>
    <row r="2" spans="1:7" x14ac:dyDescent="0.25">
      <c r="A2" s="1" t="s">
        <v>77</v>
      </c>
    </row>
    <row r="3" spans="1:7" ht="8.1" customHeight="1" x14ac:dyDescent="0.25"/>
    <row r="4" spans="1:7" x14ac:dyDescent="0.25">
      <c r="A4" s="73"/>
      <c r="B4" s="117">
        <v>2023</v>
      </c>
      <c r="C4" s="121">
        <v>2024</v>
      </c>
      <c r="D4" s="122"/>
      <c r="E4" s="46" t="s">
        <v>98</v>
      </c>
    </row>
    <row r="5" spans="1:7" x14ac:dyDescent="0.25">
      <c r="A5" s="97" t="s">
        <v>68</v>
      </c>
      <c r="B5" s="111" t="s">
        <v>103</v>
      </c>
      <c r="C5" s="48" t="s">
        <v>103</v>
      </c>
      <c r="D5" s="14" t="s">
        <v>101</v>
      </c>
      <c r="E5" s="101" t="s">
        <v>102</v>
      </c>
      <c r="G5" s="104"/>
    </row>
    <row r="6" spans="1:7" x14ac:dyDescent="0.25">
      <c r="A6" t="s">
        <v>60</v>
      </c>
      <c r="B6" s="112">
        <v>219799</v>
      </c>
      <c r="C6" s="98">
        <v>236270</v>
      </c>
      <c r="D6" s="105">
        <v>47.33</v>
      </c>
      <c r="E6" s="108">
        <v>7.4936646663542632</v>
      </c>
      <c r="G6" s="104"/>
    </row>
    <row r="7" spans="1:7" x14ac:dyDescent="0.25">
      <c r="A7" s="49" t="s">
        <v>61</v>
      </c>
      <c r="B7" s="113">
        <v>88732</v>
      </c>
      <c r="C7" s="102">
        <v>95497</v>
      </c>
      <c r="D7" s="106">
        <v>19.13</v>
      </c>
      <c r="E7" s="109">
        <v>7.6240815038542991</v>
      </c>
      <c r="G7" s="104"/>
    </row>
    <row r="8" spans="1:7" x14ac:dyDescent="0.25">
      <c r="A8" t="s">
        <v>110</v>
      </c>
      <c r="B8" s="112">
        <v>52754</v>
      </c>
      <c r="C8" s="98">
        <v>74757</v>
      </c>
      <c r="D8" s="105">
        <v>14.979999999999999</v>
      </c>
      <c r="E8" s="108">
        <v>41.708685597300672</v>
      </c>
      <c r="G8" s="104"/>
    </row>
    <row r="9" spans="1:7" x14ac:dyDescent="0.25">
      <c r="A9" s="49" t="s">
        <v>62</v>
      </c>
      <c r="B9" s="113">
        <v>24105</v>
      </c>
      <c r="C9" s="102">
        <v>28062</v>
      </c>
      <c r="D9" s="106">
        <v>5.62</v>
      </c>
      <c r="E9" s="109">
        <v>16.415681393901679</v>
      </c>
      <c r="G9" s="104"/>
    </row>
    <row r="10" spans="1:7" x14ac:dyDescent="0.25">
      <c r="A10" t="s">
        <v>63</v>
      </c>
      <c r="B10" s="112">
        <v>20713</v>
      </c>
      <c r="C10" s="98">
        <v>24464</v>
      </c>
      <c r="D10" s="105">
        <v>4.9000000000000004</v>
      </c>
      <c r="E10" s="108">
        <v>18.109399893786517</v>
      </c>
      <c r="G10" s="104"/>
    </row>
    <row r="11" spans="1:7" x14ac:dyDescent="0.25">
      <c r="A11" s="49" t="s">
        <v>64</v>
      </c>
      <c r="B11" s="113">
        <v>20582</v>
      </c>
      <c r="C11" s="102">
        <v>21416</v>
      </c>
      <c r="D11" s="106">
        <v>4.29</v>
      </c>
      <c r="E11" s="109">
        <v>4.0520843455446567</v>
      </c>
      <c r="G11" s="104"/>
    </row>
    <row r="12" spans="1:7" x14ac:dyDescent="0.25">
      <c r="A12" t="s">
        <v>108</v>
      </c>
      <c r="B12" s="112">
        <v>7965</v>
      </c>
      <c r="C12" s="98">
        <v>9028</v>
      </c>
      <c r="D12" s="105">
        <v>1.81</v>
      </c>
      <c r="E12" s="108">
        <v>13.345888261142505</v>
      </c>
      <c r="G12" s="104"/>
    </row>
    <row r="13" spans="1:7" x14ac:dyDescent="0.25">
      <c r="A13" s="49" t="s">
        <v>111</v>
      </c>
      <c r="B13" s="113">
        <v>2022</v>
      </c>
      <c r="C13" s="102">
        <v>2869</v>
      </c>
      <c r="D13" s="106">
        <v>0.57000000000000006</v>
      </c>
      <c r="E13" s="109">
        <v>41.889218595450046</v>
      </c>
      <c r="G13" s="104"/>
    </row>
    <row r="14" spans="1:7" x14ac:dyDescent="0.25">
      <c r="A14" t="s">
        <v>109</v>
      </c>
      <c r="B14" s="112">
        <v>1787</v>
      </c>
      <c r="C14" s="98">
        <v>2256</v>
      </c>
      <c r="D14" s="105">
        <v>0.44999999999999996</v>
      </c>
      <c r="E14" s="108">
        <v>26.245103525461673</v>
      </c>
      <c r="G14" s="104"/>
    </row>
    <row r="15" spans="1:7" x14ac:dyDescent="0.25">
      <c r="A15" s="49" t="s">
        <v>105</v>
      </c>
      <c r="B15" s="113">
        <v>2031</v>
      </c>
      <c r="C15" s="102">
        <v>2014</v>
      </c>
      <c r="D15" s="106">
        <v>0.4</v>
      </c>
      <c r="E15" s="109">
        <v>-0.83702609551944818</v>
      </c>
      <c r="G15" s="104"/>
    </row>
    <row r="16" spans="1:7" x14ac:dyDescent="0.25">
      <c r="A16" t="s">
        <v>104</v>
      </c>
      <c r="B16" s="114">
        <v>611</v>
      </c>
      <c r="C16" s="99">
        <v>841</v>
      </c>
      <c r="D16" s="105">
        <v>0.16999999999999998</v>
      </c>
      <c r="E16" s="108">
        <v>37.643207855973827</v>
      </c>
      <c r="G16" s="104"/>
    </row>
    <row r="17" spans="1:7" x14ac:dyDescent="0.25">
      <c r="A17" s="49" t="s">
        <v>65</v>
      </c>
      <c r="B17" s="115">
        <v>547</v>
      </c>
      <c r="C17" s="103">
        <v>690</v>
      </c>
      <c r="D17" s="106">
        <v>0.13999999999999999</v>
      </c>
      <c r="E17" s="109">
        <v>26.142595978062161</v>
      </c>
      <c r="G17" s="104"/>
    </row>
    <row r="18" spans="1:7" x14ac:dyDescent="0.25">
      <c r="A18" t="s">
        <v>66</v>
      </c>
      <c r="B18" s="114">
        <v>190</v>
      </c>
      <c r="C18" s="99">
        <v>369</v>
      </c>
      <c r="D18" s="105">
        <v>6.9999999999999993E-2</v>
      </c>
      <c r="E18" s="108">
        <v>94.21052631578948</v>
      </c>
      <c r="G18" s="104"/>
    </row>
    <row r="19" spans="1:7" x14ac:dyDescent="0.25">
      <c r="A19" s="49" t="s">
        <v>106</v>
      </c>
      <c r="B19" s="115">
        <v>115</v>
      </c>
      <c r="C19" s="103">
        <v>197</v>
      </c>
      <c r="D19" s="106">
        <v>0.04</v>
      </c>
      <c r="E19" s="109">
        <v>71.304347826086968</v>
      </c>
      <c r="G19" s="104"/>
    </row>
    <row r="20" spans="1:7" x14ac:dyDescent="0.25">
      <c r="A20" s="73" t="s">
        <v>67</v>
      </c>
      <c r="B20" s="116">
        <v>442125</v>
      </c>
      <c r="C20" s="100">
        <v>498823</v>
      </c>
      <c r="D20" s="107">
        <v>100</v>
      </c>
      <c r="E20" s="110">
        <v>12.823975120158323</v>
      </c>
    </row>
    <row r="21" spans="1:7" ht="3.95" customHeight="1" x14ac:dyDescent="0.25"/>
    <row r="22" spans="1:7" x14ac:dyDescent="0.25">
      <c r="A22" t="s">
        <v>69</v>
      </c>
    </row>
    <row r="34" spans="10:12" x14ac:dyDescent="0.25">
      <c r="J34" s="9"/>
      <c r="K34" s="9"/>
      <c r="L34" s="39"/>
    </row>
    <row r="35" spans="10:12" x14ac:dyDescent="0.25">
      <c r="J35" s="9"/>
      <c r="K35" s="9"/>
      <c r="L35" s="39"/>
    </row>
    <row r="36" spans="10:12" x14ac:dyDescent="0.25">
      <c r="J36" s="9"/>
      <c r="K36" s="9"/>
      <c r="L36" s="39"/>
    </row>
    <row r="37" spans="10:12" x14ac:dyDescent="0.25">
      <c r="J37" s="9"/>
      <c r="K37" s="9"/>
      <c r="L37" s="39"/>
    </row>
    <row r="38" spans="10:12" x14ac:dyDescent="0.25">
      <c r="J38" s="9"/>
      <c r="K38" s="9"/>
      <c r="L38" s="39"/>
    </row>
    <row r="39" spans="10:12" x14ac:dyDescent="0.25">
      <c r="J39" s="9"/>
      <c r="K39" s="9"/>
      <c r="L39" s="39"/>
    </row>
    <row r="40" spans="10:12" x14ac:dyDescent="0.25">
      <c r="K40" s="9"/>
      <c r="L40" s="39"/>
    </row>
    <row r="42" spans="10:12" x14ac:dyDescent="0.25">
      <c r="J42" s="39"/>
      <c r="K42" s="39"/>
    </row>
    <row r="43" spans="10:12" x14ac:dyDescent="0.25">
      <c r="J43" s="39"/>
    </row>
    <row r="44" spans="10:12" x14ac:dyDescent="0.25">
      <c r="J44" s="39"/>
    </row>
    <row r="45" spans="10:12" x14ac:dyDescent="0.25">
      <c r="J45" s="39"/>
    </row>
    <row r="46" spans="10:12" x14ac:dyDescent="0.25">
      <c r="J46" s="39"/>
    </row>
    <row r="47" spans="10:12" x14ac:dyDescent="0.25">
      <c r="J47" s="39"/>
    </row>
    <row r="48" spans="10:12" x14ac:dyDescent="0.25">
      <c r="J48" s="39"/>
    </row>
    <row r="49" spans="10:10" x14ac:dyDescent="0.25">
      <c r="J49" s="39"/>
    </row>
  </sheetData>
  <mergeCells count="1">
    <mergeCell ref="C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Cadro1</vt:lpstr>
      <vt:lpstr>Cadro 2</vt:lpstr>
      <vt:lpstr>Cadro 3</vt:lpstr>
      <vt:lpstr>Cadro 4</vt:lpstr>
      <vt:lpstr>Cadro 5</vt:lpstr>
      <vt:lpstr>Cadro 6</vt:lpstr>
      <vt:lpstr>Cadro 7</vt:lpstr>
      <vt:lpstr>Cadro 8</vt:lpstr>
      <vt:lpstr>Cadro 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Manuel López Sande</dc:creator>
  <cp:keywords/>
  <dc:description/>
  <cp:lastModifiedBy>López Sande, Manuel</cp:lastModifiedBy>
  <cp:revision/>
  <dcterms:created xsi:type="dcterms:W3CDTF">2019-07-08T14:48:22Z</dcterms:created>
  <dcterms:modified xsi:type="dcterms:W3CDTF">2025-06-16T08:21:14Z</dcterms:modified>
  <cp:category/>
  <cp:contentStatus/>
</cp:coreProperties>
</file>