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ANA MARÍA\Desktop\anuario25\Sector exterior\"/>
    </mc:Choice>
  </mc:AlternateContent>
  <xr:revisionPtr revIDLastSave="0" documentId="13_ncr:1_{FB723E55-52DE-4BD6-A072-0B6EA940286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Datos G1" sheetId="32" r:id="rId1"/>
    <sheet name="Gráfico1" sheetId="33" r:id="rId2"/>
    <sheet name="DatosG2" sheetId="34" r:id="rId3"/>
    <sheet name="Gráfico2" sheetId="42" r:id="rId4"/>
    <sheet name="DatosG3" sheetId="36" r:id="rId5"/>
    <sheet name="Gráfico3" sheetId="43" r:id="rId6"/>
    <sheet name="Datos G4" sheetId="38" r:id="rId7"/>
    <sheet name="Gráfico4" sheetId="39" r:id="rId8"/>
    <sheet name="Datos G5" sheetId="40" r:id="rId9"/>
    <sheet name="Gráfico5" sheetId="41" r:id="rId10"/>
    <sheet name="Datos G6" sheetId="44" r:id="rId11"/>
    <sheet name="Gráfico6" sheetId="62" r:id="rId12"/>
    <sheet name="Datos G7" sheetId="46" r:id="rId13"/>
    <sheet name="Gráfico7" sheetId="47" r:id="rId14"/>
    <sheet name="Datos G8" sheetId="48" r:id="rId15"/>
    <sheet name="Gráfico8" sheetId="49" r:id="rId16"/>
    <sheet name="Datos G9" sheetId="58" r:id="rId17"/>
    <sheet name="Gráfico9" sheetId="59" r:id="rId18"/>
    <sheet name="Datos G10" sheetId="60" r:id="rId19"/>
    <sheet name="Gráfico10" sheetId="61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8" l="1"/>
  <c r="E3" i="58" s="1"/>
  <c r="F3" i="58" s="1"/>
  <c r="G3" i="58" s="1"/>
  <c r="H3" i="58" s="1"/>
  <c r="I3" i="58" s="1"/>
  <c r="J3" i="58" s="1"/>
  <c r="K3" i="58" s="1"/>
  <c r="L3" i="58" s="1"/>
  <c r="M3" i="58" s="1"/>
  <c r="N3" i="58" s="1"/>
  <c r="O3" i="58" s="1"/>
  <c r="P3" i="58" s="1"/>
  <c r="Q3" i="58" s="1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B22" i="40" s="1"/>
  <c r="B7" i="38"/>
  <c r="B8" i="38" s="1"/>
  <c r="B9" i="38" s="1"/>
  <c r="B10" i="38" s="1"/>
  <c r="B11" i="38" s="1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B22" i="38" s="1"/>
</calcChain>
</file>

<file path=xl/sharedStrings.xml><?xml version="1.0" encoding="utf-8"?>
<sst xmlns="http://schemas.openxmlformats.org/spreadsheetml/2006/main" count="63" uniqueCount="53">
  <si>
    <t>Evolución do índice de comercio intraindustrial exterior galego</t>
  </si>
  <si>
    <t xml:space="preserve">Índice de Grubel e Lloyd </t>
  </si>
  <si>
    <t>Exportacións</t>
  </si>
  <si>
    <t>Importacións</t>
  </si>
  <si>
    <t>Gráfico  1.</t>
  </si>
  <si>
    <t>Gráfico 4</t>
  </si>
  <si>
    <t xml:space="preserve">IED recibido </t>
  </si>
  <si>
    <t>IED emitido</t>
  </si>
  <si>
    <t>Evolución do comercio  galego co estranxeiro (en millóns de euros)</t>
  </si>
  <si>
    <t>Gráfico 2</t>
  </si>
  <si>
    <t>Gráfico 7</t>
  </si>
  <si>
    <t>Gráfico 8</t>
  </si>
  <si>
    <t>Gráfico 9</t>
  </si>
  <si>
    <t>Evolución do IED recibido por Galicia (en millóns de euros)</t>
  </si>
  <si>
    <t>Gráfico 10</t>
  </si>
  <si>
    <t>Evolución do IED emitido por Galicia (en millóns de euros)</t>
  </si>
  <si>
    <t>Índice</t>
  </si>
  <si>
    <t>Saldo</t>
  </si>
  <si>
    <t>Fonte: DataComex (Ministerio de Industria, Comercio e Turismo)</t>
  </si>
  <si>
    <t>Importacións España</t>
  </si>
  <si>
    <t>Exportacións España</t>
  </si>
  <si>
    <t>Importacións Galicia</t>
  </si>
  <si>
    <t>Exportacións Galicia</t>
  </si>
  <si>
    <t>Evolución normalizada (1995=100)</t>
  </si>
  <si>
    <t>Comercio  galego e español co estranxeiro</t>
  </si>
  <si>
    <t>Produtos químicos</t>
  </si>
  <si>
    <t>Produtos de alimentación</t>
  </si>
  <si>
    <t>Caldeiras, maquinaria
e material eléctrico</t>
  </si>
  <si>
    <t>Metais e as súas
manufacturas, ferramentas</t>
  </si>
  <si>
    <t>Animais, peixes e
moluscos, leite e ovos</t>
  </si>
  <si>
    <t>Materias téxtiles
e confección</t>
  </si>
  <si>
    <t>Participación dos principáis grupos arancelarios nas Exportacións e Importacións galegas</t>
  </si>
  <si>
    <t>Gráfico 3</t>
  </si>
  <si>
    <t xml:space="preserve">Índice de Herfindhal-Hirschman Normalizado </t>
  </si>
  <si>
    <t>Gráfico 5.</t>
  </si>
  <si>
    <t>Sen determinar</t>
  </si>
  <si>
    <t>Resto de Europa</t>
  </si>
  <si>
    <t>Resto UE-27</t>
  </si>
  <si>
    <t>Evolución do índice de concentración do comercio exterior galego</t>
  </si>
  <si>
    <t>Evolución do comercio exterior galego con Francia (en millóns de euros)</t>
  </si>
  <si>
    <t>Evolución do comercio exterior galego con Portugal (en millóns de euros)</t>
  </si>
  <si>
    <t>Gráfico 6b. Exportacións por destino, España 2023</t>
  </si>
  <si>
    <t>Resto de grupos</t>
  </si>
  <si>
    <t>Minerais e
combustibles minerais</t>
  </si>
  <si>
    <t>Material
de transporte</t>
  </si>
  <si>
    <t>Gráfico 6. Exportacións por destino, Galicia e España, 2022-2024</t>
  </si>
  <si>
    <t>Galicia</t>
  </si>
  <si>
    <t>España</t>
  </si>
  <si>
    <t>América</t>
  </si>
  <si>
    <t>Asia</t>
  </si>
  <si>
    <t>Oceanía</t>
  </si>
  <si>
    <t>África</t>
  </si>
  <si>
    <t>Eurozona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</si>
</sst>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[$-10C0A]#,##0.00;\-#,##0.00"/>
    <numFmt numFmtId="167" formatCode="0.000"/>
    <numFmt numFmtId="168" formatCode="0.000000"/>
    <numFmt numFmtId="169" formatCode="[$-10C0A]#,##0.0;\-#,##0.0"/>
    <numFmt numFmtId="170" formatCode="#,##0.00_ ;\-#,##0.00\ 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Calibri"/>
      <family val="2"/>
    </font>
    <font>
      <sz val="8"/>
      <color indexed="8"/>
      <name val="Tahoma"/>
      <family val="2"/>
    </font>
    <font>
      <b/>
      <sz val="12"/>
      <color rgb="FF59595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12"/>
      </left>
      <right style="thin">
        <color indexed="10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horizontal="left" vertical="center" readingOrder="1"/>
    </xf>
    <xf numFmtId="0" fontId="4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165" fontId="0" fillId="0" borderId="0" xfId="0" applyNumberFormat="1"/>
    <xf numFmtId="0" fontId="1" fillId="0" borderId="0" xfId="1"/>
    <xf numFmtId="164" fontId="1" fillId="0" borderId="0" xfId="1" applyNumberFormat="1"/>
    <xf numFmtId="166" fontId="6" fillId="2" borderId="1" xfId="1" applyNumberFormat="1" applyFont="1" applyFill="1" applyBorder="1" applyAlignment="1" applyProtection="1">
      <alignment horizontal="right" vertical="top" wrapText="1" readingOrder="1"/>
      <protection locked="0"/>
    </xf>
    <xf numFmtId="166" fontId="6" fillId="2" borderId="2" xfId="1" applyNumberFormat="1" applyFont="1" applyFill="1" applyBorder="1" applyAlignment="1" applyProtection="1">
      <alignment horizontal="right" vertical="top" wrapText="1" readingOrder="1"/>
      <protection locked="0"/>
    </xf>
    <xf numFmtId="0" fontId="1" fillId="0" borderId="0" xfId="1" applyAlignment="1">
      <alignment horizontal="center"/>
    </xf>
    <xf numFmtId="0" fontId="4" fillId="0" borderId="0" xfId="1" applyFont="1" applyAlignment="1">
      <alignment horizontal="left" vertical="center" readingOrder="1"/>
    </xf>
    <xf numFmtId="0" fontId="3" fillId="0" borderId="0" xfId="1" applyFont="1" applyAlignment="1">
      <alignment horizontal="left" vertical="center" readingOrder="1"/>
    </xf>
    <xf numFmtId="2" fontId="1" fillId="0" borderId="0" xfId="1" applyNumberFormat="1"/>
    <xf numFmtId="0" fontId="5" fillId="0" borderId="0" xfId="1" applyFont="1"/>
    <xf numFmtId="0" fontId="5" fillId="0" borderId="0" xfId="1" applyFont="1" applyAlignment="1">
      <alignment horizontal="left" vertical="center" readingOrder="1"/>
    </xf>
    <xf numFmtId="0" fontId="7" fillId="0" borderId="0" xfId="1" applyFont="1" applyAlignment="1">
      <alignment horizontal="left" vertical="center" readingOrder="1"/>
    </xf>
    <xf numFmtId="4" fontId="1" fillId="0" borderId="0" xfId="1" applyNumberFormat="1"/>
    <xf numFmtId="0" fontId="1" fillId="0" borderId="0" xfId="1" applyAlignment="1">
      <alignment horizontal="right"/>
    </xf>
    <xf numFmtId="0" fontId="2" fillId="0" borderId="0" xfId="1" applyFont="1"/>
    <xf numFmtId="167" fontId="1" fillId="0" borderId="0" xfId="1" applyNumberFormat="1"/>
    <xf numFmtId="168" fontId="1" fillId="0" borderId="0" xfId="1" applyNumberFormat="1"/>
    <xf numFmtId="167" fontId="1" fillId="0" borderId="0" xfId="1" applyNumberFormat="1" applyAlignment="1">
      <alignment horizontal="center"/>
    </xf>
    <xf numFmtId="0" fontId="1" fillId="3" borderId="0" xfId="1" applyFill="1"/>
    <xf numFmtId="164" fontId="1" fillId="0" borderId="0" xfId="1" applyNumberFormat="1" applyAlignment="1">
      <alignment horizontal="center"/>
    </xf>
    <xf numFmtId="0" fontId="2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166" fontId="6" fillId="2" borderId="2" xfId="1" applyNumberFormat="1" applyFont="1" applyFill="1" applyBorder="1" applyAlignment="1" applyProtection="1">
      <alignment horizontal="center" wrapText="1" readingOrder="1"/>
      <protection locked="0"/>
    </xf>
    <xf numFmtId="166" fontId="6" fillId="2" borderId="1" xfId="1" applyNumberFormat="1" applyFont="1" applyFill="1" applyBorder="1" applyAlignment="1" applyProtection="1">
      <alignment horizontal="center" wrapText="1" readingOrder="1"/>
      <protection locked="0"/>
    </xf>
    <xf numFmtId="0" fontId="1" fillId="0" borderId="0" xfId="0" applyFont="1"/>
    <xf numFmtId="166" fontId="6" fillId="2" borderId="0" xfId="0" applyNumberFormat="1" applyFont="1" applyFill="1" applyAlignment="1" applyProtection="1">
      <alignment horizontal="right" vertical="top" wrapText="1" readingOrder="1"/>
      <protection locked="0"/>
    </xf>
    <xf numFmtId="169" fontId="8" fillId="2" borderId="0" xfId="0" applyNumberFormat="1" applyFont="1" applyFill="1" applyAlignment="1" applyProtection="1">
      <alignment horizontal="right" vertical="top" wrapText="1" readingOrder="1"/>
      <protection locked="0"/>
    </xf>
    <xf numFmtId="169" fontId="1" fillId="0" borderId="0" xfId="1" applyNumberFormat="1"/>
    <xf numFmtId="2" fontId="1" fillId="0" borderId="0" xfId="0" applyNumberFormat="1" applyFont="1"/>
    <xf numFmtId="166" fontId="8" fillId="2" borderId="0" xfId="0" applyNumberFormat="1" applyFont="1" applyFill="1" applyAlignment="1" applyProtection="1">
      <alignment horizontal="right" wrapText="1" readingOrder="1"/>
      <protection locked="0"/>
    </xf>
    <xf numFmtId="170" fontId="1" fillId="0" borderId="0" xfId="1" applyNumberFormat="1"/>
    <xf numFmtId="10" fontId="0" fillId="0" borderId="0" xfId="3" applyNumberFormat="1" applyFont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orcentaj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3" Type="http://schemas.openxmlformats.org/officeDocument/2006/relationships/worksheet" Target="worksheets/sheet2.xml"/><Relationship Id="rId21" Type="http://schemas.openxmlformats.org/officeDocument/2006/relationships/theme" Target="theme/theme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chartsheet" Target="chartsheets/sheet10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alcChain" Target="calcChain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sharedStrings" Target="sharedStrings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1</a:t>
            </a:r>
          </a:p>
          <a:p>
            <a:pPr algn="l">
              <a:defRPr sz="2000"/>
            </a:pPr>
            <a:r>
              <a:rPr lang="gl-ES" sz="2000"/>
              <a:t>Evolución do comercio galego co estranxeiro</a:t>
            </a:r>
          </a:p>
          <a:p>
            <a:pPr algn="l">
              <a:defRPr sz="2000"/>
            </a:pPr>
            <a:r>
              <a:rPr lang="gl-ES" sz="1600" b="0"/>
              <a:t>(en millóns de euros)</a:t>
            </a:r>
          </a:p>
        </c:rich>
      </c:tx>
      <c:layout>
        <c:manualLayout>
          <c:xMode val="edge"/>
          <c:yMode val="edge"/>
          <c:x val="8.2166184944821377E-3"/>
          <c:y val="1.47332654426570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008469790106433E-2"/>
          <c:y val="0.20304255690787634"/>
          <c:w val="0.89055056594561011"/>
          <c:h val="0.60137363271144151"/>
        </c:manualLayout>
      </c:layout>
      <c:lineChart>
        <c:grouping val="standard"/>
        <c:varyColors val="0"/>
        <c:ser>
          <c:idx val="0"/>
          <c:order val="0"/>
          <c:tx>
            <c:strRef>
              <c:f>'Datos G1'!$B$3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G1'!$A$4:$A$40</c:f>
              <c:numCache>
                <c:formatCode>General</c:formatCode>
                <c:ptCount val="37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  <c:pt idx="35">
                  <c:v>2023</c:v>
                </c:pt>
                <c:pt idx="36">
                  <c:v>2024</c:v>
                </c:pt>
              </c:numCache>
            </c:numRef>
          </c:cat>
          <c:val>
            <c:numRef>
              <c:f>'Datos G1'!$B$4:$B$40</c:f>
              <c:numCache>
                <c:formatCode>#,##0.0</c:formatCode>
                <c:ptCount val="37"/>
                <c:pt idx="0">
                  <c:v>1249.8166913081629</c:v>
                </c:pt>
                <c:pt idx="1">
                  <c:v>1468.831512266657</c:v>
                </c:pt>
                <c:pt idx="2">
                  <c:v>1608.6269277463248</c:v>
                </c:pt>
                <c:pt idx="3">
                  <c:v>1573.4076184294352</c:v>
                </c:pt>
                <c:pt idx="4">
                  <c:v>1675.3512915750123</c:v>
                </c:pt>
                <c:pt idx="5">
                  <c:v>2548.0989987138341</c:v>
                </c:pt>
                <c:pt idx="6">
                  <c:v>2919.5364994650995</c:v>
                </c:pt>
                <c:pt idx="7">
                  <c:v>3459.8610124099964</c:v>
                </c:pt>
                <c:pt idx="8">
                  <c:v>4227.5473476790012</c:v>
                </c:pt>
                <c:pt idx="9">
                  <c:v>4876.4934909639924</c:v>
                </c:pt>
                <c:pt idx="10">
                  <c:v>5347.2700948780148</c:v>
                </c:pt>
                <c:pt idx="11">
                  <c:v>6011.1323499749951</c:v>
                </c:pt>
                <c:pt idx="12">
                  <c:v>8298.5798343620099</c:v>
                </c:pt>
                <c:pt idx="13">
                  <c:v>9266.4772047300085</c:v>
                </c:pt>
                <c:pt idx="14">
                  <c:v>9738.1075077099958</c:v>
                </c:pt>
                <c:pt idx="15">
                  <c:v>9957.4240702600127</c:v>
                </c:pt>
                <c:pt idx="16">
                  <c:v>10498.731869449997</c:v>
                </c:pt>
                <c:pt idx="17">
                  <c:v>12125.213564510028</c:v>
                </c:pt>
                <c:pt idx="18">
                  <c:v>14611.641828060001</c:v>
                </c:pt>
                <c:pt idx="19">
                  <c:v>16669.172932780009</c:v>
                </c:pt>
                <c:pt idx="20">
                  <c:v>15739.688582980018</c:v>
                </c:pt>
                <c:pt idx="21">
                  <c:v>13957.317868679998</c:v>
                </c:pt>
                <c:pt idx="22">
                  <c:v>14911.917907300045</c:v>
                </c:pt>
                <c:pt idx="23">
                  <c:v>17146.274547549907</c:v>
                </c:pt>
                <c:pt idx="24">
                  <c:v>16662.801515140018</c:v>
                </c:pt>
                <c:pt idx="25">
                  <c:v>18758.159605420002</c:v>
                </c:pt>
                <c:pt idx="26">
                  <c:v>17809.745802960068</c:v>
                </c:pt>
                <c:pt idx="27">
                  <c:v>18924.031280340041</c:v>
                </c:pt>
                <c:pt idx="28">
                  <c:v>19981.258169550016</c:v>
                </c:pt>
                <c:pt idx="29">
                  <c:v>21798.36391524996</c:v>
                </c:pt>
                <c:pt idx="30">
                  <c:v>22195.625961179991</c:v>
                </c:pt>
                <c:pt idx="31">
                  <c:v>22258.137551159962</c:v>
                </c:pt>
                <c:pt idx="32">
                  <c:v>20953.46359205</c:v>
                </c:pt>
                <c:pt idx="33">
                  <c:v>24209.355673700054</c:v>
                </c:pt>
                <c:pt idx="34">
                  <c:v>29286.154936840052</c:v>
                </c:pt>
                <c:pt idx="35" formatCode="[$-10C0A]#,##0.0;\-#,##0.0">
                  <c:v>30089.72</c:v>
                </c:pt>
                <c:pt idx="36" formatCode="[$-10C0A]#,##0.0;\-#,##0.0">
                  <c:v>31019.93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F1-4FCA-97C0-DC1AEABCC669}"/>
            </c:ext>
          </c:extLst>
        </c:ser>
        <c:ser>
          <c:idx val="2"/>
          <c:order val="1"/>
          <c:tx>
            <c:strRef>
              <c:f>'Datos G1'!$C$3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G1'!$A$4:$A$40</c:f>
              <c:numCache>
                <c:formatCode>General</c:formatCode>
                <c:ptCount val="37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  <c:pt idx="35">
                  <c:v>2023</c:v>
                </c:pt>
                <c:pt idx="36">
                  <c:v>2024</c:v>
                </c:pt>
              </c:numCache>
            </c:numRef>
          </c:cat>
          <c:val>
            <c:numRef>
              <c:f>'Datos G1'!$C$4:$C$40</c:f>
              <c:numCache>
                <c:formatCode>#,##0.0</c:formatCode>
                <c:ptCount val="37"/>
                <c:pt idx="0">
                  <c:v>1755.820802230957</c:v>
                </c:pt>
                <c:pt idx="1">
                  <c:v>2109.7267798973471</c:v>
                </c:pt>
                <c:pt idx="2">
                  <c:v>2293.7326457754862</c:v>
                </c:pt>
                <c:pt idx="3">
                  <c:v>2425.2340942146575</c:v>
                </c:pt>
                <c:pt idx="4">
                  <c:v>2564.8672364261415</c:v>
                </c:pt>
                <c:pt idx="5">
                  <c:v>3004.7359753825444</c:v>
                </c:pt>
                <c:pt idx="6">
                  <c:v>3519.088144435229</c:v>
                </c:pt>
                <c:pt idx="7">
                  <c:v>3935.9957529109993</c:v>
                </c:pt>
                <c:pt idx="8">
                  <c:v>4621.8610815529955</c:v>
                </c:pt>
                <c:pt idx="9">
                  <c:v>5360.5162804539941</c:v>
                </c:pt>
                <c:pt idx="10">
                  <c:v>6273.5351934740029</c:v>
                </c:pt>
                <c:pt idx="11">
                  <c:v>6599.8884518429813</c:v>
                </c:pt>
                <c:pt idx="12">
                  <c:v>8895.689350063014</c:v>
                </c:pt>
                <c:pt idx="13">
                  <c:v>9417.9890681399847</c:v>
                </c:pt>
                <c:pt idx="14">
                  <c:v>9167.0129603299974</c:v>
                </c:pt>
                <c:pt idx="15">
                  <c:v>10244.554387610002</c:v>
                </c:pt>
                <c:pt idx="16">
                  <c:v>11006.359301369965</c:v>
                </c:pt>
                <c:pt idx="17">
                  <c:v>13752.241604919989</c:v>
                </c:pt>
                <c:pt idx="18">
                  <c:v>15639.405651599949</c:v>
                </c:pt>
                <c:pt idx="19">
                  <c:v>16150.599034869911</c:v>
                </c:pt>
                <c:pt idx="20">
                  <c:v>15496.199043170023</c:v>
                </c:pt>
                <c:pt idx="21">
                  <c:v>13164.248790479944</c:v>
                </c:pt>
                <c:pt idx="22">
                  <c:v>13699.696178620005</c:v>
                </c:pt>
                <c:pt idx="23">
                  <c:v>14332.308988850033</c:v>
                </c:pt>
                <c:pt idx="24">
                  <c:v>15008.875890999951</c:v>
                </c:pt>
                <c:pt idx="25">
                  <c:v>14639.492120290055</c:v>
                </c:pt>
                <c:pt idx="26">
                  <c:v>14413.31092976</c:v>
                </c:pt>
                <c:pt idx="27">
                  <c:v>15108.545648109961</c:v>
                </c:pt>
                <c:pt idx="28">
                  <c:v>15508.539333590032</c:v>
                </c:pt>
                <c:pt idx="29">
                  <c:v>17199.724220289972</c:v>
                </c:pt>
                <c:pt idx="30">
                  <c:v>19201.828014570074</c:v>
                </c:pt>
                <c:pt idx="31">
                  <c:v>19919.461154320015</c:v>
                </c:pt>
                <c:pt idx="32">
                  <c:v>16771.667724680068</c:v>
                </c:pt>
                <c:pt idx="33">
                  <c:v>20132.955814330006</c:v>
                </c:pt>
                <c:pt idx="34">
                  <c:v>26871.638988509967</c:v>
                </c:pt>
                <c:pt idx="35" formatCode="[$-10C0A]#,##0.0;\-#,##0.0">
                  <c:v>21012.080000000002</c:v>
                </c:pt>
                <c:pt idx="36" formatCode="[$-10C0A]#,##0.0;\-#,##0.0">
                  <c:v>20909.8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F1-4FCA-97C0-DC1AEABCC669}"/>
            </c:ext>
          </c:extLst>
        </c:ser>
        <c:ser>
          <c:idx val="1"/>
          <c:order val="2"/>
          <c:tx>
            <c:strRef>
              <c:f>'Datos G1'!$D$3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G1'!$A$4:$A$40</c:f>
              <c:numCache>
                <c:formatCode>General</c:formatCode>
                <c:ptCount val="37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  <c:pt idx="33">
                  <c:v>2021</c:v>
                </c:pt>
                <c:pt idx="34">
                  <c:v>2022</c:v>
                </c:pt>
                <c:pt idx="35">
                  <c:v>2023</c:v>
                </c:pt>
                <c:pt idx="36">
                  <c:v>2024</c:v>
                </c:pt>
              </c:numCache>
            </c:numRef>
          </c:cat>
          <c:val>
            <c:numRef>
              <c:f>'Datos G1'!$D$4:$D$40</c:f>
              <c:numCache>
                <c:formatCode>#,##0.0</c:formatCode>
                <c:ptCount val="37"/>
                <c:pt idx="0">
                  <c:v>-506.0041109227941</c:v>
                </c:pt>
                <c:pt idx="1">
                  <c:v>-640.89526763069011</c:v>
                </c:pt>
                <c:pt idx="2">
                  <c:v>-685.10571802916138</c:v>
                </c:pt>
                <c:pt idx="3">
                  <c:v>-851.82647578522233</c:v>
                </c:pt>
                <c:pt idx="4">
                  <c:v>-889.51594485112923</c:v>
                </c:pt>
                <c:pt idx="5">
                  <c:v>-456.6369766687103</c:v>
                </c:pt>
                <c:pt idx="6">
                  <c:v>-599.55164497012947</c:v>
                </c:pt>
                <c:pt idx="7">
                  <c:v>-476.13474050100285</c:v>
                </c:pt>
                <c:pt idx="8">
                  <c:v>-394.31373387399435</c:v>
                </c:pt>
                <c:pt idx="9">
                  <c:v>-484.02278949000174</c:v>
                </c:pt>
                <c:pt idx="10">
                  <c:v>-926.26509859598809</c:v>
                </c:pt>
                <c:pt idx="11">
                  <c:v>-588.75610186798622</c:v>
                </c:pt>
                <c:pt idx="12">
                  <c:v>-597.10951570100406</c:v>
                </c:pt>
                <c:pt idx="13">
                  <c:v>-151.51186340997629</c:v>
                </c:pt>
                <c:pt idx="14">
                  <c:v>571.0945473799984</c:v>
                </c:pt>
                <c:pt idx="15">
                  <c:v>-287.13031734998913</c:v>
                </c:pt>
                <c:pt idx="16">
                  <c:v>-507.62743191996742</c:v>
                </c:pt>
                <c:pt idx="17">
                  <c:v>-1627.0280404099612</c:v>
                </c:pt>
                <c:pt idx="18">
                  <c:v>-1027.7638235399481</c:v>
                </c:pt>
                <c:pt idx="19">
                  <c:v>518.57389791009882</c:v>
                </c:pt>
                <c:pt idx="20">
                  <c:v>243.48953980999431</c:v>
                </c:pt>
                <c:pt idx="21">
                  <c:v>793.06907820005472</c:v>
                </c:pt>
                <c:pt idx="22">
                  <c:v>1212.2217286800405</c:v>
                </c:pt>
                <c:pt idx="23">
                  <c:v>2813.9655586998742</c:v>
                </c:pt>
                <c:pt idx="24">
                  <c:v>1653.9256241400672</c:v>
                </c:pt>
                <c:pt idx="25">
                  <c:v>4118.6674851299467</c:v>
                </c:pt>
                <c:pt idx="26">
                  <c:v>3396.4348732000672</c:v>
                </c:pt>
                <c:pt idx="27">
                  <c:v>3815.4856322300802</c:v>
                </c:pt>
                <c:pt idx="28">
                  <c:v>4472.7188359599841</c:v>
                </c:pt>
                <c:pt idx="29">
                  <c:v>4598.6396949599875</c:v>
                </c:pt>
                <c:pt idx="30">
                  <c:v>2993.7979466099168</c:v>
                </c:pt>
                <c:pt idx="31">
                  <c:v>2338.6763968399464</c:v>
                </c:pt>
                <c:pt idx="32">
                  <c:v>4181.7958673699322</c:v>
                </c:pt>
                <c:pt idx="33">
                  <c:v>4076.3998593700489</c:v>
                </c:pt>
                <c:pt idx="34">
                  <c:v>2414.5159483300799</c:v>
                </c:pt>
                <c:pt idx="35" formatCode="[$-10C0A]#,##0.0;\-#,##0.0">
                  <c:v>9077.64</c:v>
                </c:pt>
                <c:pt idx="36" formatCode="[$-10C0A]#,##0.0;\-#,##0.0">
                  <c:v>10110.130000000001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F1-4FCA-97C0-DC1AEABCC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07360"/>
        <c:axId val="146813312"/>
      </c:lineChart>
      <c:catAx>
        <c:axId val="14500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gl-ES"/>
                  <a:t> </a:t>
                </a:r>
              </a:p>
            </c:rich>
          </c:tx>
          <c:layout>
            <c:manualLayout>
              <c:xMode val="edge"/>
              <c:yMode val="edge"/>
              <c:x val="0.47466392955674641"/>
              <c:y val="0.94237284225841089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 sz="1400" baseline="0"/>
            </a:pPr>
            <a:endParaRPr lang="es-ES"/>
          </a:p>
        </c:txPr>
        <c:crossAx val="1468133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6813312"/>
        <c:scaling>
          <c:orientation val="minMax"/>
          <c:min val="-2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5007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903070133485888"/>
          <c:y val="0.92483694702879427"/>
          <c:w val="0.52032483133546448"/>
          <c:h val="4.259211749040226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gl-ES" sz="1200" b="1">
                <a:solidFill>
                  <a:schemeClr val="accent1"/>
                </a:solidFill>
              </a:rPr>
              <a:t>Gráfico 10</a:t>
            </a:r>
          </a:p>
          <a:p>
            <a:pPr algn="l">
              <a:defRPr sz="1200"/>
            </a:pPr>
            <a:r>
              <a:rPr lang="gl-ES" sz="1200"/>
              <a:t>Evolución do </a:t>
            </a:r>
            <a:r>
              <a:rPr lang="gl-ES" sz="1200" b="1" i="0" u="none" strike="noStrike" baseline="0">
                <a:effectLst/>
              </a:rPr>
              <a:t>IED</a:t>
            </a:r>
            <a:r>
              <a:rPr lang="gl-ES" sz="1200"/>
              <a:t> emitido por Galicia</a:t>
            </a:r>
          </a:p>
          <a:p>
            <a:pPr algn="l">
              <a:defRPr sz="1200"/>
            </a:pPr>
            <a:r>
              <a:rPr lang="gl-ES" sz="1000" b="0"/>
              <a:t>(en millóns de euros)</a:t>
            </a:r>
          </a:p>
        </c:rich>
      </c:tx>
      <c:layout>
        <c:manualLayout>
          <c:xMode val="edge"/>
          <c:yMode val="edge"/>
          <c:x val="1.1508387425946227E-3"/>
          <c:y val="2.10065616668149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727157287356016E-2"/>
          <c:y val="0.14105111904267556"/>
          <c:w val="0.91570762541490069"/>
          <c:h val="0.7311380916128649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'Datos G10'!$B$4</c:f>
              <c:strCache>
                <c:ptCount val="1"/>
                <c:pt idx="0">
                  <c:v>IED emitido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12"/>
              <c:layout>
                <c:manualLayout>
                  <c:x val="2.7329192279266471E-3"/>
                  <c:y val="-1.25564794400007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94-4681-8FEC-FCE9B951113A}"/>
                </c:ext>
              </c:extLst>
            </c:dLbl>
            <c:dLbl>
              <c:idx val="13"/>
              <c:layout>
                <c:manualLayout>
                  <c:x val="2.7329192279266471E-3"/>
                  <c:y val="4.18549314666693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94-4681-8FEC-FCE9B951113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'Datos G10'!$C$3:$AA$3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'Datos G10'!$C$4:$AA$4</c:f>
              <c:numCache>
                <c:formatCode>#,##0.0</c:formatCode>
                <c:ptCount val="25"/>
                <c:pt idx="0">
                  <c:v>182.36238999999995</c:v>
                </c:pt>
                <c:pt idx="1">
                  <c:v>508.84703999999999</c:v>
                </c:pt>
                <c:pt idx="2">
                  <c:v>1039.1969899999999</c:v>
                </c:pt>
                <c:pt idx="3">
                  <c:v>238.79104999999998</c:v>
                </c:pt>
                <c:pt idx="4">
                  <c:v>503.72307000000001</c:v>
                </c:pt>
                <c:pt idx="5">
                  <c:v>784.97418999999991</c:v>
                </c:pt>
                <c:pt idx="6">
                  <c:v>1788.88023</c:v>
                </c:pt>
                <c:pt idx="7">
                  <c:v>1198.6357699999999</c:v>
                </c:pt>
                <c:pt idx="8">
                  <c:v>1153.5591299999999</c:v>
                </c:pt>
                <c:pt idx="9">
                  <c:v>666.75066000000004</c:v>
                </c:pt>
                <c:pt idx="10">
                  <c:v>765.12626999999986</c:v>
                </c:pt>
                <c:pt idx="11">
                  <c:v>727.82416000000001</c:v>
                </c:pt>
                <c:pt idx="12">
                  <c:v>410.78406999999999</c:v>
                </c:pt>
                <c:pt idx="13">
                  <c:v>706.45276000000013</c:v>
                </c:pt>
                <c:pt idx="14">
                  <c:v>455.43141999999995</c:v>
                </c:pt>
                <c:pt idx="15">
                  <c:v>1250.4054699999999</c:v>
                </c:pt>
                <c:pt idx="16">
                  <c:v>1481.5529399999998</c:v>
                </c:pt>
                <c:pt idx="17">
                  <c:v>612.77862000000005</c:v>
                </c:pt>
                <c:pt idx="18">
                  <c:v>1771.9433299999998</c:v>
                </c:pt>
                <c:pt idx="19">
                  <c:v>1923.5881499999998</c:v>
                </c:pt>
                <c:pt idx="20">
                  <c:v>1955.1635400000002</c:v>
                </c:pt>
                <c:pt idx="21">
                  <c:v>200.00140000000002</c:v>
                </c:pt>
                <c:pt idx="22">
                  <c:v>2378.6733899999999</c:v>
                </c:pt>
                <c:pt idx="23">
                  <c:v>1553.1698199999998</c:v>
                </c:pt>
                <c:pt idx="24">
                  <c:v>2178.3349099999996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94-4681-8FEC-FCE9B9511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85088"/>
        <c:axId val="146586624"/>
      </c:barChart>
      <c:catAx>
        <c:axId val="14658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/>
            </a:pPr>
            <a:endParaRPr lang="es-ES"/>
          </a:p>
        </c:txPr>
        <c:crossAx val="146586624"/>
        <c:crosses val="autoZero"/>
        <c:auto val="1"/>
        <c:lblAlgn val="ctr"/>
        <c:lblOffset val="100"/>
        <c:noMultiLvlLbl val="0"/>
      </c:catAx>
      <c:valAx>
        <c:axId val="14658662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es-ES"/>
          </a:p>
        </c:txPr>
        <c:crossAx val="146585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l">
              <a:defRPr sz="2000"/>
            </a:pPr>
            <a:r>
              <a:rPr lang="en-U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2</a:t>
            </a:r>
          </a:p>
          <a:p>
            <a:pPr algn="l">
              <a:defRPr sz="2000"/>
            </a:pPr>
            <a:r>
              <a:rPr lang="en-US" sz="2000"/>
              <a:t>Comercio exterior de Galicia e España</a:t>
            </a:r>
          </a:p>
          <a:p>
            <a:pPr algn="l">
              <a:defRPr sz="2000"/>
            </a:pPr>
            <a:r>
              <a:rPr lang="en-US" sz="1600" b="0"/>
              <a:t>Evolución normalizada  (1995=100) </a:t>
            </a:r>
          </a:p>
        </c:rich>
      </c:tx>
      <c:layout>
        <c:manualLayout>
          <c:xMode val="edge"/>
          <c:yMode val="edge"/>
          <c:x val="3.9725109383306981E-3"/>
          <c:y val="8.5162412771497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1854242764700727E-2"/>
          <c:y val="0.20255516871475707"/>
          <c:w val="0.9017576172590771"/>
          <c:h val="0.57520727210269029"/>
        </c:manualLayout>
      </c:layout>
      <c:lineChart>
        <c:grouping val="standard"/>
        <c:varyColors val="0"/>
        <c:ser>
          <c:idx val="0"/>
          <c:order val="0"/>
          <c:tx>
            <c:strRef>
              <c:f>DatosG2!$A$5</c:f>
              <c:strCache>
                <c:ptCount val="1"/>
                <c:pt idx="0">
                  <c:v>Exportacións Galicia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DatosG2!$B$4:$AE$4</c:f>
              <c:numCache>
                <c:formatCode>General</c:formatCode>
                <c:ptCount val="3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</c:numCache>
            </c:numRef>
          </c:cat>
          <c:val>
            <c:numRef>
              <c:f>DatosG2!$B$5:$AE$5</c:f>
              <c:numCache>
                <c:formatCode>0.00</c:formatCode>
                <c:ptCount val="30"/>
                <c:pt idx="0" formatCode="General">
                  <c:v>100</c:v>
                </c:pt>
                <c:pt idx="1">
                  <c:v>122.18835763966906</c:v>
                </c:pt>
                <c:pt idx="2">
                  <c:v>140.94477996291616</c:v>
                </c:pt>
                <c:pt idx="3">
                  <c:v>154.55158677467585</c:v>
                </c:pt>
                <c:pt idx="4">
                  <c:v>173.7391279133461</c:v>
                </c:pt>
                <c:pt idx="5">
                  <c:v>239.85298266595785</c:v>
                </c:pt>
                <c:pt idx="6">
                  <c:v>267.82801885661132</c:v>
                </c:pt>
                <c:pt idx="7">
                  <c:v>281.4595000429473</c:v>
                </c:pt>
                <c:pt idx="8">
                  <c:v>287.79838365021703</c:v>
                </c:pt>
                <c:pt idx="9">
                  <c:v>303.44374620230809</c:v>
                </c:pt>
                <c:pt idx="10">
                  <c:v>350.45377606264248</c:v>
                </c:pt>
                <c:pt idx="11">
                  <c:v>422.31875140793977</c:v>
                </c:pt>
                <c:pt idx="12">
                  <c:v>481.78735715077056</c:v>
                </c:pt>
                <c:pt idx="13">
                  <c:v>454.92256846515522</c:v>
                </c:pt>
                <c:pt idx="14">
                  <c:v>403.40689463008124</c:v>
                </c:pt>
                <c:pt idx="15">
                  <c:v>430.99759943573571</c:v>
                </c:pt>
                <c:pt idx="16">
                  <c:v>495.5769750879868</c:v>
                </c:pt>
                <c:pt idx="17">
                  <c:v>481.60320473490447</c:v>
                </c:pt>
                <c:pt idx="18">
                  <c:v>542.16511987439253</c:v>
                </c:pt>
                <c:pt idx="19">
                  <c:v>514.75321520370812</c:v>
                </c:pt>
                <c:pt idx="20">
                  <c:v>546.95929149935239</c:v>
                </c:pt>
                <c:pt idx="21">
                  <c:v>577.51620940495332</c:v>
                </c:pt>
                <c:pt idx="22">
                  <c:v>630.03582620985924</c:v>
                </c:pt>
                <c:pt idx="23">
                  <c:v>641.51784946180385</c:v>
                </c:pt>
                <c:pt idx="24">
                  <c:v>643.32461539129565</c:v>
                </c:pt>
                <c:pt idx="25">
                  <c:v>605.61576077458324</c:v>
                </c:pt>
                <c:pt idx="26">
                  <c:v>699.72046815940791</c:v>
                </c:pt>
                <c:pt idx="27">
                  <c:v>846.4546648491098</c:v>
                </c:pt>
                <c:pt idx="28">
                  <c:v>869.68002159834577</c:v>
                </c:pt>
                <c:pt idx="29">
                  <c:v>896.56578367559325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11-436D-B1E8-2B7BBF7A97F0}"/>
            </c:ext>
          </c:extLst>
        </c:ser>
        <c:ser>
          <c:idx val="1"/>
          <c:order val="1"/>
          <c:tx>
            <c:strRef>
              <c:f>DatosG2!$A$6</c:f>
              <c:strCache>
                <c:ptCount val="1"/>
                <c:pt idx="0">
                  <c:v>Importacións Galicia</c:v>
                </c:pt>
              </c:strCache>
            </c:strRef>
          </c:tx>
          <c:spPr>
            <a:ln w="50800" cap="rnd">
              <a:solidFill>
                <a:schemeClr val="tx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DatosG2!$B$4:$AE$4</c:f>
              <c:numCache>
                <c:formatCode>General</c:formatCode>
                <c:ptCount val="3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</c:numCache>
            </c:numRef>
          </c:cat>
          <c:val>
            <c:numRef>
              <c:f>DatosG2!$B$6:$AE$6</c:f>
              <c:numCache>
                <c:formatCode>0.00</c:formatCode>
                <c:ptCount val="30"/>
                <c:pt idx="0" formatCode="General">
                  <c:v>100</c:v>
                </c:pt>
                <c:pt idx="1">
                  <c:v>117.42545906292558</c:v>
                </c:pt>
                <c:pt idx="2">
                  <c:v>136.1921256263918</c:v>
                </c:pt>
                <c:pt idx="3">
                  <c:v>159.38876938152683</c:v>
                </c:pt>
                <c:pt idx="4">
                  <c:v>167.68027371375615</c:v>
                </c:pt>
                <c:pt idx="5">
                  <c:v>226.00861150533254</c:v>
                </c:pt>
                <c:pt idx="6">
                  <c:v>239.27843573445435</c:v>
                </c:pt>
                <c:pt idx="7">
                  <c:v>232.90200335074593</c:v>
                </c:pt>
                <c:pt idx="8">
                  <c:v>260.27859354353461</c:v>
                </c:pt>
                <c:pt idx="9">
                  <c:v>279.63341406631054</c:v>
                </c:pt>
                <c:pt idx="10">
                  <c:v>349.39675925079712</c:v>
                </c:pt>
                <c:pt idx="11">
                  <c:v>397.34305200998614</c:v>
                </c:pt>
                <c:pt idx="12">
                  <c:v>410.33070279421065</c:v>
                </c:pt>
                <c:pt idx="13">
                  <c:v>393.70466880481865</c:v>
                </c:pt>
                <c:pt idx="14">
                  <c:v>334.4579013009336</c:v>
                </c:pt>
                <c:pt idx="15">
                  <c:v>348.06176222339451</c:v>
                </c:pt>
                <c:pt idx="16">
                  <c:v>364.13425950091596</c:v>
                </c:pt>
                <c:pt idx="17">
                  <c:v>381.32347779846197</c:v>
                </c:pt>
                <c:pt idx="18">
                  <c:v>371.93871739985923</c:v>
                </c:pt>
                <c:pt idx="19">
                  <c:v>366.1922378625589</c:v>
                </c:pt>
                <c:pt idx="20">
                  <c:v>383.85574062004378</c:v>
                </c:pt>
                <c:pt idx="21">
                  <c:v>394.01819278183996</c:v>
                </c:pt>
                <c:pt idx="22">
                  <c:v>436.98533484364918</c:v>
                </c:pt>
                <c:pt idx="23">
                  <c:v>487.85184791850014</c:v>
                </c:pt>
                <c:pt idx="24">
                  <c:v>506.08441687438005</c:v>
                </c:pt>
                <c:pt idx="25">
                  <c:v>426.10990401287944</c:v>
                </c:pt>
                <c:pt idx="26">
                  <c:v>511.50857567465573</c:v>
                </c:pt>
                <c:pt idx="27">
                  <c:v>682.71514187067237</c:v>
                </c:pt>
                <c:pt idx="28">
                  <c:v>533.84407197237965</c:v>
                </c:pt>
                <c:pt idx="29">
                  <c:v>531.24549193264363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11-436D-B1E8-2B7BBF7A97F0}"/>
            </c:ext>
          </c:extLst>
        </c:ser>
        <c:ser>
          <c:idx val="2"/>
          <c:order val="2"/>
          <c:tx>
            <c:strRef>
              <c:f>DatosG2!$A$7</c:f>
              <c:strCache>
                <c:ptCount val="1"/>
                <c:pt idx="0">
                  <c:v>Exportacións España</c:v>
                </c:pt>
              </c:strCache>
            </c:strRef>
          </c:tx>
          <c:spPr>
            <a:ln w="5080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DatosG2!$B$4:$AE$4</c:f>
              <c:numCache>
                <c:formatCode>General</c:formatCode>
                <c:ptCount val="3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</c:numCache>
            </c:numRef>
          </c:cat>
          <c:val>
            <c:numRef>
              <c:f>DatosG2!$B$7:$AE$7</c:f>
              <c:numCache>
                <c:formatCode>0.00</c:formatCode>
                <c:ptCount val="30"/>
                <c:pt idx="0" formatCode="General">
                  <c:v>100</c:v>
                </c:pt>
                <c:pt idx="1">
                  <c:v>111.79191978527116</c:v>
                </c:pt>
                <c:pt idx="2">
                  <c:v>133.52832503838593</c:v>
                </c:pt>
                <c:pt idx="3">
                  <c:v>142.71912870317377</c:v>
                </c:pt>
                <c:pt idx="4">
                  <c:v>149.77889609597926</c:v>
                </c:pt>
                <c:pt idx="5">
                  <c:v>177.49201240708231</c:v>
                </c:pt>
                <c:pt idx="6">
                  <c:v>185.48729543922232</c:v>
                </c:pt>
                <c:pt idx="7">
                  <c:v>190.48522915894327</c:v>
                </c:pt>
                <c:pt idx="8">
                  <c:v>197.41949965938193</c:v>
                </c:pt>
                <c:pt idx="9">
                  <c:v>210.00583118435893</c:v>
                </c:pt>
                <c:pt idx="10">
                  <c:v>221.55493941759349</c:v>
                </c:pt>
                <c:pt idx="11">
                  <c:v>243.61526706937062</c:v>
                </c:pt>
                <c:pt idx="12">
                  <c:v>264.46165032011066</c:v>
                </c:pt>
                <c:pt idx="13">
                  <c:v>270.47151455393669</c:v>
                </c:pt>
                <c:pt idx="14">
                  <c:v>228.5370175163128</c:v>
                </c:pt>
                <c:pt idx="15">
                  <c:v>266.97279599981744</c:v>
                </c:pt>
                <c:pt idx="16">
                  <c:v>307.63803483943036</c:v>
                </c:pt>
                <c:pt idx="17">
                  <c:v>323.19532373352752</c:v>
                </c:pt>
                <c:pt idx="18">
                  <c:v>337.05920102677203</c:v>
                </c:pt>
                <c:pt idx="19">
                  <c:v>343.87396734026885</c:v>
                </c:pt>
                <c:pt idx="20">
                  <c:v>357.04191230719942</c:v>
                </c:pt>
                <c:pt idx="21">
                  <c:v>366.4740962597013</c:v>
                </c:pt>
                <c:pt idx="22">
                  <c:v>394.70294467982387</c:v>
                </c:pt>
                <c:pt idx="23">
                  <c:v>407.73517256178462</c:v>
                </c:pt>
                <c:pt idx="24">
                  <c:v>415.78561294076917</c:v>
                </c:pt>
                <c:pt idx="25">
                  <c:v>376.81522468863841</c:v>
                </c:pt>
                <c:pt idx="26">
                  <c:v>450.0408745426742</c:v>
                </c:pt>
                <c:pt idx="27">
                  <c:v>554.01196617914331</c:v>
                </c:pt>
                <c:pt idx="28">
                  <c:v>549.00837019739527</c:v>
                </c:pt>
                <c:pt idx="29">
                  <c:v>549.53217217871145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11-436D-B1E8-2B7BBF7A97F0}"/>
            </c:ext>
          </c:extLst>
        </c:ser>
        <c:ser>
          <c:idx val="3"/>
          <c:order val="3"/>
          <c:tx>
            <c:strRef>
              <c:f>DatosG2!$A$8</c:f>
              <c:strCache>
                <c:ptCount val="1"/>
                <c:pt idx="0">
                  <c:v>Importacións España</c:v>
                </c:pt>
              </c:strCache>
            </c:strRef>
          </c:tx>
          <c:spPr>
            <a:ln w="50800" cap="rnd">
              <a:solidFill>
                <a:schemeClr val="accent3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DatosG2!$B$4:$AE$4</c:f>
              <c:numCache>
                <c:formatCode>General</c:formatCode>
                <c:ptCount val="3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</c:numCache>
            </c:numRef>
          </c:cat>
          <c:val>
            <c:numRef>
              <c:f>DatosG2!$B$8:$AE$8</c:f>
              <c:numCache>
                <c:formatCode>0.00</c:formatCode>
                <c:ptCount val="30"/>
                <c:pt idx="0" formatCode="General">
                  <c:v>100</c:v>
                </c:pt>
                <c:pt idx="1">
                  <c:v>108.07550432321911</c:v>
                </c:pt>
                <c:pt idx="2">
                  <c:v>125.6206144751515</c:v>
                </c:pt>
                <c:pt idx="3">
                  <c:v>140.98332298336072</c:v>
                </c:pt>
                <c:pt idx="4">
                  <c:v>159.61674962318017</c:v>
                </c:pt>
                <c:pt idx="5">
                  <c:v>194.47283611785255</c:v>
                </c:pt>
                <c:pt idx="6">
                  <c:v>198.76698007356373</c:v>
                </c:pt>
                <c:pt idx="7">
                  <c:v>201.12834648345762</c:v>
                </c:pt>
                <c:pt idx="8">
                  <c:v>212.42689027452064</c:v>
                </c:pt>
                <c:pt idx="9">
                  <c:v>239.16135408636077</c:v>
                </c:pt>
                <c:pt idx="10">
                  <c:v>267.32650729535186</c:v>
                </c:pt>
                <c:pt idx="11">
                  <c:v>301.4462446446604</c:v>
                </c:pt>
                <c:pt idx="12">
                  <c:v>327.09523949995298</c:v>
                </c:pt>
                <c:pt idx="13">
                  <c:v>325.2011546887789</c:v>
                </c:pt>
                <c:pt idx="14">
                  <c:v>236.52827108659943</c:v>
                </c:pt>
                <c:pt idx="15">
                  <c:v>275.47568900731801</c:v>
                </c:pt>
                <c:pt idx="16">
                  <c:v>301.96671651595653</c:v>
                </c:pt>
                <c:pt idx="17">
                  <c:v>296.00507714993182</c:v>
                </c:pt>
                <c:pt idx="18">
                  <c:v>289.58011956503611</c:v>
                </c:pt>
                <c:pt idx="19">
                  <c:v>304.73903975723783</c:v>
                </c:pt>
                <c:pt idx="20">
                  <c:v>315.31452765741636</c:v>
                </c:pt>
                <c:pt idx="21">
                  <c:v>314.17417351754688</c:v>
                </c:pt>
                <c:pt idx="22">
                  <c:v>347.05436971347353</c:v>
                </c:pt>
                <c:pt idx="23">
                  <c:v>366.81075810961852</c:v>
                </c:pt>
                <c:pt idx="24">
                  <c:v>370.01191577540868</c:v>
                </c:pt>
                <c:pt idx="25">
                  <c:v>317.78499091617783</c:v>
                </c:pt>
                <c:pt idx="26">
                  <c:v>397.37695250463253</c:v>
                </c:pt>
                <c:pt idx="27">
                  <c:v>526.95719531651844</c:v>
                </c:pt>
                <c:pt idx="28">
                  <c:v>486.24312704486306</c:v>
                </c:pt>
                <c:pt idx="29">
                  <c:v>487.41050776444411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11-436D-B1E8-2B7BBF7A9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216352"/>
        <c:axId val="1"/>
      </c:lineChart>
      <c:catAx>
        <c:axId val="16121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612163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3061285191487457"/>
          <c:y val="0.89595434912736927"/>
          <c:w val="0.5633565061345841"/>
          <c:h val="9.1500945956357591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Museo Sans 500" panose="020000000000000000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n-US" sz="12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3</a:t>
            </a:r>
          </a:p>
          <a:p>
            <a:pPr algn="l">
              <a:defRPr sz="1200" b="1"/>
            </a:pPr>
            <a:r>
              <a:rPr lang="en-US" sz="1200" b="1"/>
              <a:t>Participación dos principais grupos arancelarios </a:t>
            </a:r>
          </a:p>
          <a:p>
            <a:pPr algn="l">
              <a:defRPr sz="1200" b="1"/>
            </a:pPr>
            <a:r>
              <a:rPr lang="en-US" sz="1200" b="1"/>
              <a:t>nas exportacións e importacións galegas</a:t>
            </a:r>
            <a:endParaRPr lang="es-ES" sz="1200" b="1"/>
          </a:p>
        </c:rich>
      </c:tx>
      <c:layout>
        <c:manualLayout>
          <c:xMode val="edge"/>
          <c:yMode val="edge"/>
          <c:x val="7.6874786007883516E-3"/>
          <c:y val="5.620422911306631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3526320028760139E-2"/>
          <c:y val="0.2040293887607634"/>
          <c:w val="0.88479460197896453"/>
          <c:h val="0.5273559361407459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DatosG3!$A$6</c:f>
              <c:strCache>
                <c:ptCount val="1"/>
                <c:pt idx="0">
                  <c:v>Material
de transporte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DatosG3!$B$6:$L$6</c:f>
              <c:numCache>
                <c:formatCode>#,##0.00</c:formatCode>
                <c:ptCount val="11"/>
                <c:pt idx="0">
                  <c:v>7086.9921842400026</c:v>
                </c:pt>
                <c:pt idx="1">
                  <c:v>7617.5147419800005</c:v>
                </c:pt>
                <c:pt idx="2">
                  <c:v>6970.1019379099889</c:v>
                </c:pt>
                <c:pt idx="3">
                  <c:v>8591.0467207100137</c:v>
                </c:pt>
                <c:pt idx="4">
                  <c:v>9041.7465511499995</c:v>
                </c:pt>
                <c:pt idx="6" formatCode="0.00">
                  <c:v>5083.6705911300041</c:v>
                </c:pt>
                <c:pt idx="7" formatCode="0.00">
                  <c:v>5497.4766959299868</c:v>
                </c:pt>
                <c:pt idx="8" formatCode="0.00">
                  <c:v>5172.3928928200048</c:v>
                </c:pt>
                <c:pt idx="9" formatCode="0.00">
                  <c:v>2308.5398902999987</c:v>
                </c:pt>
                <c:pt idx="10" formatCode="0.00">
                  <c:v>1812.6676953600015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7-4B51-ADFC-3FAAE8F0E992}"/>
            </c:ext>
          </c:extLst>
        </c:ser>
        <c:ser>
          <c:idx val="1"/>
          <c:order val="1"/>
          <c:tx>
            <c:strRef>
              <c:f>DatosG3!$A$7</c:f>
              <c:strCache>
                <c:ptCount val="1"/>
                <c:pt idx="0">
                  <c:v>Materias téxtiles
e confección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DatosG3!$B$7:$L$7</c:f>
              <c:numCache>
                <c:formatCode>#,##0.00</c:formatCode>
                <c:ptCount val="11"/>
                <c:pt idx="0">
                  <c:v>4377.1516571000002</c:v>
                </c:pt>
                <c:pt idx="1">
                  <c:v>5090.1808562400065</c:v>
                </c:pt>
                <c:pt idx="2">
                  <c:v>6906.8435607200026</c:v>
                </c:pt>
                <c:pt idx="3">
                  <c:v>6872.2615970899969</c:v>
                </c:pt>
                <c:pt idx="4">
                  <c:v>7148.131855669998</c:v>
                </c:pt>
                <c:pt idx="6" formatCode="0.00">
                  <c:v>1706.7954332399986</c:v>
                </c:pt>
                <c:pt idx="7" formatCode="0.00">
                  <c:v>1940.7132888199985</c:v>
                </c:pt>
                <c:pt idx="8" formatCode="0.00">
                  <c:v>3380.8763978000034</c:v>
                </c:pt>
                <c:pt idx="9" formatCode="0.00">
                  <c:v>2979.2950428900031</c:v>
                </c:pt>
                <c:pt idx="10" formatCode="0.00">
                  <c:v>3336.3254906000011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7-4B51-ADFC-3FAAE8F0E992}"/>
            </c:ext>
          </c:extLst>
        </c:ser>
        <c:ser>
          <c:idx val="2"/>
          <c:order val="2"/>
          <c:tx>
            <c:strRef>
              <c:f>DatosG3!$A$8</c:f>
              <c:strCache>
                <c:ptCount val="1"/>
                <c:pt idx="0">
                  <c:v>Animais, peixes e
moluscos, leite e ovos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DatosG3!$B$8:$L$8</c:f>
              <c:numCache>
                <c:formatCode>#,##0.00</c:formatCode>
                <c:ptCount val="11"/>
                <c:pt idx="0">
                  <c:v>1750.8330683499998</c:v>
                </c:pt>
                <c:pt idx="1">
                  <c:v>2104.5823796100008</c:v>
                </c:pt>
                <c:pt idx="2">
                  <c:v>2443.2634318499995</c:v>
                </c:pt>
                <c:pt idx="3">
                  <c:v>2497.9219627800048</c:v>
                </c:pt>
                <c:pt idx="4">
                  <c:v>2513.463006850001</c:v>
                </c:pt>
                <c:pt idx="6" formatCode="0.00">
                  <c:v>2062.7285333999966</c:v>
                </c:pt>
                <c:pt idx="7" formatCode="0.00">
                  <c:v>2401.2763486899985</c:v>
                </c:pt>
                <c:pt idx="8" formatCode="0.00">
                  <c:v>2895.8476161699987</c:v>
                </c:pt>
                <c:pt idx="9" formatCode="[$-10C0A]#,##0.00;\-#,##0.00">
                  <c:v>2678.529997189999</c:v>
                </c:pt>
                <c:pt idx="10" formatCode="[$-10C0A]#,##0.00;\-#,##0.00">
                  <c:v>2696.4716559299977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7-4B51-ADFC-3FAAE8F0E992}"/>
            </c:ext>
          </c:extLst>
        </c:ser>
        <c:ser>
          <c:idx val="3"/>
          <c:order val="3"/>
          <c:tx>
            <c:strRef>
              <c:f>DatosG3!$A$9</c:f>
              <c:strCache>
                <c:ptCount val="1"/>
                <c:pt idx="0">
                  <c:v>Minerais e
combustibles minerais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DatosG3!$B$9:$L$9</c:f>
              <c:numCache>
                <c:formatCode>#,##0.00</c:formatCode>
                <c:ptCount val="11"/>
                <c:pt idx="0">
                  <c:v>904.84102954999958</c:v>
                </c:pt>
                <c:pt idx="1">
                  <c:v>1053.7729170800003</c:v>
                </c:pt>
                <c:pt idx="2">
                  <c:v>2558.0507205100002</c:v>
                </c:pt>
                <c:pt idx="3">
                  <c:v>1784.6263165199998</c:v>
                </c:pt>
                <c:pt idx="4">
                  <c:v>1567.1963818600004</c:v>
                </c:pt>
                <c:pt idx="6" formatCode="0.00">
                  <c:v>1624.90129946</c:v>
                </c:pt>
                <c:pt idx="7" formatCode="0.00">
                  <c:v>2839.81481214</c:v>
                </c:pt>
                <c:pt idx="8" formatCode="0.00">
                  <c:v>5695.456217230002</c:v>
                </c:pt>
                <c:pt idx="9" formatCode="0.00">
                  <c:v>3474.2749166299991</c:v>
                </c:pt>
                <c:pt idx="10" formatCode="0.00">
                  <c:v>3774.9882435700006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7-4B51-ADFC-3FAAE8F0E992}"/>
            </c:ext>
          </c:extLst>
        </c:ser>
        <c:ser>
          <c:idx val="4"/>
          <c:order val="4"/>
          <c:tx>
            <c:strRef>
              <c:f>DatosG3!$A$10</c:f>
              <c:strCache>
                <c:ptCount val="1"/>
                <c:pt idx="0">
                  <c:v>Metais e as súas
manufacturas, ferramentas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DatosG3!$B$10:$L$10</c:f>
              <c:numCache>
                <c:formatCode>#,##0.00</c:formatCode>
                <c:ptCount val="11"/>
                <c:pt idx="0">
                  <c:v>1221.5126086399998</c:v>
                </c:pt>
                <c:pt idx="1">
                  <c:v>1864.8550446099998</c:v>
                </c:pt>
                <c:pt idx="2">
                  <c:v>2195.2978716799989</c:v>
                </c:pt>
                <c:pt idx="3">
                  <c:v>1879.9942357500001</c:v>
                </c:pt>
                <c:pt idx="4">
                  <c:v>1794.2894781499992</c:v>
                </c:pt>
                <c:pt idx="6" formatCode="0.00">
                  <c:v>1544.9603662100001</c:v>
                </c:pt>
                <c:pt idx="7" formatCode="0.00">
                  <c:v>1958.2459830100008</c:v>
                </c:pt>
                <c:pt idx="8" formatCode="0.00">
                  <c:v>2399.7198165900008</c:v>
                </c:pt>
                <c:pt idx="9" formatCode="0.00">
                  <c:v>2090.9142056400001</c:v>
                </c:pt>
                <c:pt idx="10" formatCode="0.00">
                  <c:v>2126.7204534099992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7-4B51-ADFC-3FAAE8F0E992}"/>
            </c:ext>
          </c:extLst>
        </c:ser>
        <c:ser>
          <c:idx val="5"/>
          <c:order val="5"/>
          <c:tx>
            <c:strRef>
              <c:f>DatosG3!$A$11</c:f>
              <c:strCache>
                <c:ptCount val="1"/>
                <c:pt idx="0">
                  <c:v>Caldeiras, maquinaria
e material eléctrico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DatosG3!$B$11:$L$11</c:f>
              <c:numCache>
                <c:formatCode>#,##0.00</c:formatCode>
                <c:ptCount val="11"/>
                <c:pt idx="0">
                  <c:v>996.86122284999897</c:v>
                </c:pt>
                <c:pt idx="1">
                  <c:v>1082.0319272900008</c:v>
                </c:pt>
                <c:pt idx="2">
                  <c:v>1432.5195574600007</c:v>
                </c:pt>
                <c:pt idx="3">
                  <c:v>1741.5808903600005</c:v>
                </c:pt>
                <c:pt idx="4">
                  <c:v>1807.606363100002</c:v>
                </c:pt>
                <c:pt idx="6" formatCode="0.00">
                  <c:v>1443.3571711400023</c:v>
                </c:pt>
                <c:pt idx="7" formatCode="0.00">
                  <c:v>1681.0758134199982</c:v>
                </c:pt>
                <c:pt idx="8" formatCode="0.00">
                  <c:v>2124.4619038599972</c:v>
                </c:pt>
                <c:pt idx="9" formatCode="0.00">
                  <c:v>2698.698252340002</c:v>
                </c:pt>
                <c:pt idx="10" formatCode="0.00">
                  <c:v>2155.289947090002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7-4B51-ADFC-3FAAE8F0E992}"/>
            </c:ext>
          </c:extLst>
        </c:ser>
        <c:ser>
          <c:idx val="6"/>
          <c:order val="6"/>
          <c:tx>
            <c:strRef>
              <c:f>DatosG3!$A$12</c:f>
              <c:strCache>
                <c:ptCount val="1"/>
                <c:pt idx="0">
                  <c:v>Produtos de alimentación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DatosG3!$B$12:$L$12</c:f>
              <c:numCache>
                <c:formatCode>#,##0.00</c:formatCode>
                <c:ptCount val="11"/>
                <c:pt idx="0">
                  <c:v>1096.3468745999999</c:v>
                </c:pt>
                <c:pt idx="1">
                  <c:v>1089.4622535200008</c:v>
                </c:pt>
                <c:pt idx="2">
                  <c:v>1242.5516309199995</c:v>
                </c:pt>
                <c:pt idx="3">
                  <c:v>1391.6234709300013</c:v>
                </c:pt>
                <c:pt idx="4">
                  <c:v>1403.500084980001</c:v>
                </c:pt>
                <c:pt idx="6" formatCode="0.00">
                  <c:v>851.99856195000007</c:v>
                </c:pt>
                <c:pt idx="7" formatCode="0.00">
                  <c:v>938.30948232000026</c:v>
                </c:pt>
                <c:pt idx="8" formatCode="0.00">
                  <c:v>1343.9172945199996</c:v>
                </c:pt>
                <c:pt idx="9" formatCode="0.00">
                  <c:v>1285.0635453900002</c:v>
                </c:pt>
                <c:pt idx="10" formatCode="0.00">
                  <c:v>1465.4572497300001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77-4B51-ADFC-3FAAE8F0E992}"/>
            </c:ext>
          </c:extLst>
        </c:ser>
        <c:ser>
          <c:idx val="7"/>
          <c:order val="7"/>
          <c:tx>
            <c:strRef>
              <c:f>DatosG3!$A$13</c:f>
              <c:strCache>
                <c:ptCount val="1"/>
                <c:pt idx="0">
                  <c:v>Produtos químicos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DatosG3!$B$13:$L$13</c:f>
              <c:numCache>
                <c:formatCode>#,##0.00</c:formatCode>
                <c:ptCount val="11"/>
                <c:pt idx="0">
                  <c:v>757.17605010999989</c:v>
                </c:pt>
                <c:pt idx="1">
                  <c:v>908.17904488000022</c:v>
                </c:pt>
                <c:pt idx="2">
                  <c:v>1338.2555815100002</c:v>
                </c:pt>
                <c:pt idx="3">
                  <c:v>1207.73542585</c:v>
                </c:pt>
                <c:pt idx="4">
                  <c:v>1165.5706807400002</c:v>
                </c:pt>
                <c:pt idx="6" formatCode="0.00">
                  <c:v>488.0280625700002</c:v>
                </c:pt>
                <c:pt idx="7" formatCode="0.00">
                  <c:v>544.46388222999997</c:v>
                </c:pt>
                <c:pt idx="8" formatCode="0.00">
                  <c:v>683.77739596999993</c:v>
                </c:pt>
                <c:pt idx="9" formatCode="0.00">
                  <c:v>590.66035906999991</c:v>
                </c:pt>
                <c:pt idx="10" formatCode="0.00">
                  <c:v>528.71310152000001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77-4B51-ADFC-3FAAE8F0E992}"/>
            </c:ext>
          </c:extLst>
        </c:ser>
        <c:ser>
          <c:idx val="8"/>
          <c:order val="8"/>
          <c:tx>
            <c:strRef>
              <c:f>DatosG3!$A$14</c:f>
              <c:strCache>
                <c:ptCount val="1"/>
                <c:pt idx="0">
                  <c:v>Resto de grupos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DatosG3!$B$5:$L$5</c:f>
              <c:numCache>
                <c:formatCode>General</c:formatCode>
                <c:ptCount val="1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DatosG3!$B$14:$L$14</c:f>
              <c:numCache>
                <c:formatCode>#,##0.00</c:formatCode>
                <c:ptCount val="11"/>
                <c:pt idx="0">
                  <c:v>2761.7488966099954</c:v>
                </c:pt>
                <c:pt idx="1">
                  <c:v>3398.7765084900493</c:v>
                </c:pt>
                <c:pt idx="2">
                  <c:v>4199.2706442800627</c:v>
                </c:pt>
                <c:pt idx="3">
                  <c:v>4122.9286513100014</c:v>
                </c:pt>
                <c:pt idx="4">
                  <c:v>4578.4303655799995</c:v>
                </c:pt>
                <c:pt idx="6" formatCode="0.00">
                  <c:v>1965.2277055800678</c:v>
                </c:pt>
                <c:pt idx="7" formatCode="0.00">
                  <c:v>2331.5795077700095</c:v>
                </c:pt>
                <c:pt idx="8" formatCode="0.00">
                  <c:v>3175.1894535499632</c:v>
                </c:pt>
                <c:pt idx="9" formatCode="0.00">
                  <c:v>2906.1078716500015</c:v>
                </c:pt>
                <c:pt idx="10" formatCode="0.00">
                  <c:v>3013.1710015800018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77-4B51-ADFC-3FAAE8F0E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5314912"/>
        <c:axId val="765310752"/>
      </c:barChart>
      <c:catAx>
        <c:axId val="7653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65310752"/>
        <c:crosses val="autoZero"/>
        <c:auto val="1"/>
        <c:lblAlgn val="ctr"/>
        <c:lblOffset val="100"/>
        <c:noMultiLvlLbl val="0"/>
      </c:catAx>
      <c:valAx>
        <c:axId val="76531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7653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</c:legendEntry>
      <c:layout>
        <c:manualLayout>
          <c:xMode val="edge"/>
          <c:yMode val="edge"/>
          <c:x val="2.7314814964174039E-2"/>
          <c:y val="0.81668433076537594"/>
          <c:w val="0.908495369870017"/>
          <c:h val="0.166589451357810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 4</a:t>
            </a:r>
          </a:p>
          <a:p>
            <a:pPr algn="l">
              <a:defRPr sz="2000"/>
            </a:pPr>
            <a:r>
              <a:rPr lang="gl-ES" sz="2000"/>
              <a:t>Evolución do índice de comercio </a:t>
            </a:r>
          </a:p>
          <a:p>
            <a:pPr algn="l">
              <a:defRPr sz="2000"/>
            </a:pPr>
            <a:r>
              <a:rPr lang="gl-ES" sz="2000"/>
              <a:t>intraindustrial exterior galego</a:t>
            </a:r>
          </a:p>
          <a:p>
            <a:pPr algn="l">
              <a:defRPr sz="2000"/>
            </a:pPr>
            <a:r>
              <a:rPr lang="gl-ES" sz="1600" b="0"/>
              <a:t>Índice de Grubel e Lloyd</a:t>
            </a:r>
          </a:p>
        </c:rich>
      </c:tx>
      <c:layout>
        <c:manualLayout>
          <c:xMode val="edge"/>
          <c:yMode val="edge"/>
          <c:x val="0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447244637336578E-2"/>
          <c:y val="0.27061826593709687"/>
          <c:w val="0.91964986279507199"/>
          <c:h val="0.61018141376395751"/>
        </c:manualLayout>
      </c:layout>
      <c:lineChart>
        <c:grouping val="standard"/>
        <c:varyColors val="0"/>
        <c:ser>
          <c:idx val="1"/>
          <c:order val="0"/>
          <c:tx>
            <c:strRef>
              <c:f>'Datos G4'!$C$5</c:f>
              <c:strCache>
                <c:ptCount val="1"/>
                <c:pt idx="0">
                  <c:v>Índice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G4'!$B$6:$B$35</c:f>
              <c:numCache>
                <c:formatCode>General</c:formatCode>
                <c:ptCount val="3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</c:numCache>
            </c:numRef>
          </c:cat>
          <c:val>
            <c:numRef>
              <c:f>'Datos G4'!$C$6:$C$35</c:f>
              <c:numCache>
                <c:formatCode>0.00</c:formatCode>
                <c:ptCount val="30"/>
                <c:pt idx="0">
                  <c:v>0.60289087488277149</c:v>
                </c:pt>
                <c:pt idx="1">
                  <c:v>0.61665846405611124</c:v>
                </c:pt>
                <c:pt idx="2">
                  <c:v>0.62667356459153345</c:v>
                </c:pt>
                <c:pt idx="3">
                  <c:v>0.66293553865834554</c:v>
                </c:pt>
                <c:pt idx="4">
                  <c:v>0.68283155414306695</c:v>
                </c:pt>
                <c:pt idx="5">
                  <c:v>0.69349417747000142</c:v>
                </c:pt>
                <c:pt idx="6">
                  <c:v>0.66581423855016908</c:v>
                </c:pt>
                <c:pt idx="7">
                  <c:v>0.63092269767570575</c:v>
                </c:pt>
                <c:pt idx="8">
                  <c:v>0.64583352885769596</c:v>
                </c:pt>
                <c:pt idx="9">
                  <c:v>0.64711835463241119</c:v>
                </c:pt>
                <c:pt idx="10">
                  <c:v>0.70441676153495303</c:v>
                </c:pt>
                <c:pt idx="11">
                  <c:v>0.67151942052972846</c:v>
                </c:pt>
                <c:pt idx="12">
                  <c:v>0.62779103910085166</c:v>
                </c:pt>
                <c:pt idx="13">
                  <c:v>0.6171780174728575</c:v>
                </c:pt>
                <c:pt idx="14">
                  <c:v>0.643963540001525</c:v>
                </c:pt>
                <c:pt idx="15">
                  <c:v>0.63412747152312932</c:v>
                </c:pt>
                <c:pt idx="16">
                  <c:v>0.57710429668899821</c:v>
                </c:pt>
                <c:pt idx="17">
                  <c:v>0.62247578896399103</c:v>
                </c:pt>
                <c:pt idx="18">
                  <c:v>0.61719495761709253</c:v>
                </c:pt>
                <c:pt idx="19" formatCode="#,##0.00">
                  <c:v>0.6657053055958827</c:v>
                </c:pt>
                <c:pt idx="20">
                  <c:v>0.70770881666987995</c:v>
                </c:pt>
                <c:pt idx="21">
                  <c:v>0.71027506389208728</c:v>
                </c:pt>
                <c:pt idx="22">
                  <c:v>0.71718101515472454</c:v>
                </c:pt>
                <c:pt idx="23">
                  <c:v>0.7192434932438514</c:v>
                </c:pt>
                <c:pt idx="24">
                  <c:v>0.72036034357113299</c:v>
                </c:pt>
                <c:pt idx="25">
                  <c:v>0.70856538840470551</c:v>
                </c:pt>
                <c:pt idx="26">
                  <c:v>0.69</c:v>
                </c:pt>
                <c:pt idx="27">
                  <c:v>0.7</c:v>
                </c:pt>
                <c:pt idx="28">
                  <c:v>0.6</c:v>
                </c:pt>
                <c:pt idx="29" formatCode="General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F5-4FB1-843F-9183235F2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787328"/>
        <c:axId val="209506304"/>
      </c:lineChart>
      <c:catAx>
        <c:axId val="2087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gl-ES"/>
                  <a:t> </a:t>
                </a:r>
              </a:p>
            </c:rich>
          </c:tx>
          <c:layout>
            <c:manualLayout>
              <c:xMode val="edge"/>
              <c:yMode val="edge"/>
              <c:x val="0.47466392807373886"/>
              <c:y val="0.9423728813559322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/>
            </a:pPr>
            <a:endParaRPr lang="es-ES"/>
          </a:p>
        </c:txPr>
        <c:crossAx val="209506304"/>
        <c:crosses val="autoZero"/>
        <c:auto val="1"/>
        <c:lblAlgn val="ctr"/>
        <c:lblOffset val="100"/>
        <c:tickMarkSkip val="1"/>
        <c:noMultiLvlLbl val="0"/>
      </c:catAx>
      <c:valAx>
        <c:axId val="209506304"/>
        <c:scaling>
          <c:orientation val="minMax"/>
          <c:min val="0.55000000000000004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208787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  <a:latin typeface="Museo Sans 500" pitchFamily="50" charset="0"/>
              </a:rPr>
              <a:t>Gráfico 5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latin typeface="Museo Sans 500" pitchFamily="50" charset="0"/>
              </a:rPr>
              <a:t>Evolución do índice de concentración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>
                <a:latin typeface="Museo Sans 500" pitchFamily="50" charset="0"/>
              </a:rPr>
              <a:t>do comercio exterior galego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600" b="0">
                <a:latin typeface="Museo Sans 500" pitchFamily="50" charset="0"/>
              </a:rPr>
              <a:t>Índice de Herfindhal-Hirschman normalizado</a:t>
            </a:r>
          </a:p>
        </c:rich>
      </c:tx>
      <c:layout>
        <c:manualLayout>
          <c:xMode val="edge"/>
          <c:yMode val="edge"/>
          <c:x val="8.268733401494319E-3"/>
          <c:y val="8.47457627118644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959135215273917E-2"/>
          <c:y val="0.25874403051933681"/>
          <c:w val="0.90615100574581686"/>
          <c:h val="0.533934509522349"/>
        </c:manualLayout>
      </c:layout>
      <c:lineChart>
        <c:grouping val="standard"/>
        <c:varyColors val="0"/>
        <c:ser>
          <c:idx val="0"/>
          <c:order val="0"/>
          <c:tx>
            <c:strRef>
              <c:f>'Datos G5'!$C$5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G5'!$B$6:$B$35</c:f>
              <c:numCache>
                <c:formatCode>General</c:formatCode>
                <c:ptCount val="3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</c:numCache>
            </c:numRef>
          </c:cat>
          <c:val>
            <c:numRef>
              <c:f>'Datos G5'!$C$6:$C$35</c:f>
              <c:numCache>
                <c:formatCode>0.000</c:formatCode>
                <c:ptCount val="30"/>
                <c:pt idx="0">
                  <c:v>0.11024909688220985</c:v>
                </c:pt>
                <c:pt idx="1">
                  <c:v>0.11783124930518446</c:v>
                </c:pt>
                <c:pt idx="2">
                  <c:v>0.11722373933312284</c:v>
                </c:pt>
                <c:pt idx="3">
                  <c:v>0.12676556072110293</c:v>
                </c:pt>
                <c:pt idx="4">
                  <c:v>0.13449677842012486</c:v>
                </c:pt>
                <c:pt idx="5">
                  <c:v>0.15138114940287006</c:v>
                </c:pt>
                <c:pt idx="6">
                  <c:v>0.13610720172771554</c:v>
                </c:pt>
                <c:pt idx="7">
                  <c:v>0.11442304321422869</c:v>
                </c:pt>
                <c:pt idx="8">
                  <c:v>0.1072264903977409</c:v>
                </c:pt>
                <c:pt idx="9">
                  <c:v>0.10157364139537021</c:v>
                </c:pt>
                <c:pt idx="10">
                  <c:v>8.8931583077725945E-2</c:v>
                </c:pt>
                <c:pt idx="11">
                  <c:v>8.916440970795303E-2</c:v>
                </c:pt>
                <c:pt idx="12">
                  <c:v>9.4227048692818227E-2</c:v>
                </c:pt>
                <c:pt idx="13">
                  <c:v>8.7930506439503259E-2</c:v>
                </c:pt>
                <c:pt idx="14">
                  <c:v>8.7097231660885191E-2</c:v>
                </c:pt>
                <c:pt idx="15">
                  <c:v>9.370728078363616E-2</c:v>
                </c:pt>
                <c:pt idx="16">
                  <c:v>0.10434562424935036</c:v>
                </c:pt>
                <c:pt idx="17">
                  <c:v>0.11369184481525089</c:v>
                </c:pt>
                <c:pt idx="18">
                  <c:v>0.10401482415109846</c:v>
                </c:pt>
                <c:pt idx="19">
                  <c:v>0.10157544294930507</c:v>
                </c:pt>
                <c:pt idx="20">
                  <c:v>0.10952188893298299</c:v>
                </c:pt>
                <c:pt idx="21">
                  <c:v>0.11668875777165455</c:v>
                </c:pt>
                <c:pt idx="22">
                  <c:v>0.12230672904794049</c:v>
                </c:pt>
                <c:pt idx="23">
                  <c:v>0.12277221559978145</c:v>
                </c:pt>
                <c:pt idx="24">
                  <c:v>0.12006130142498012</c:v>
                </c:pt>
                <c:pt idx="25">
                  <c:v>0.11512456075407754</c:v>
                </c:pt>
                <c:pt idx="26">
                  <c:v>0.10627571446581704</c:v>
                </c:pt>
                <c:pt idx="27">
                  <c:v>9.0831214807461189E-2</c:v>
                </c:pt>
                <c:pt idx="28">
                  <c:v>6.2E-2</c:v>
                </c:pt>
                <c:pt idx="29">
                  <c:v>6.2E-2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71-4A9C-800C-E753274BEB52}"/>
            </c:ext>
          </c:extLst>
        </c:ser>
        <c:ser>
          <c:idx val="1"/>
          <c:order val="1"/>
          <c:tx>
            <c:strRef>
              <c:f>'Datos G5'!$D$5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G5'!$B$6:$B$35</c:f>
              <c:numCache>
                <c:formatCode>General</c:formatCode>
                <c:ptCount val="3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  <c:pt idx="29">
                  <c:v>2024</c:v>
                </c:pt>
              </c:numCache>
            </c:numRef>
          </c:cat>
          <c:val>
            <c:numRef>
              <c:f>'Datos G5'!$D$6:$D$35</c:f>
              <c:numCache>
                <c:formatCode>0.000</c:formatCode>
                <c:ptCount val="30"/>
                <c:pt idx="0">
                  <c:v>0.16164345646328634</c:v>
                </c:pt>
                <c:pt idx="1">
                  <c:v>0.16280505419597388</c:v>
                </c:pt>
                <c:pt idx="2">
                  <c:v>0.13919206732685449</c:v>
                </c:pt>
                <c:pt idx="3">
                  <c:v>0.16624462052611308</c:v>
                </c:pt>
                <c:pt idx="4">
                  <c:v>0.16591417350393975</c:v>
                </c:pt>
                <c:pt idx="5">
                  <c:v>0.21867865907131823</c:v>
                </c:pt>
                <c:pt idx="6">
                  <c:v>0.25488114990540589</c:v>
                </c:pt>
                <c:pt idx="7">
                  <c:v>0.24876610943905769</c:v>
                </c:pt>
                <c:pt idx="8">
                  <c:v>0.22337438770362869</c:v>
                </c:pt>
                <c:pt idx="9">
                  <c:v>0.20362967216856245</c:v>
                </c:pt>
                <c:pt idx="10">
                  <c:v>0.13969418918729212</c:v>
                </c:pt>
                <c:pt idx="11">
                  <c:v>0.1352279609454099</c:v>
                </c:pt>
                <c:pt idx="12">
                  <c:v>0.171101696621586</c:v>
                </c:pt>
                <c:pt idx="13">
                  <c:v>0.15156110615151391</c:v>
                </c:pt>
                <c:pt idx="14">
                  <c:v>0.13892892379612715</c:v>
                </c:pt>
                <c:pt idx="15">
                  <c:v>0.12757004968928143</c:v>
                </c:pt>
                <c:pt idx="16">
                  <c:v>0.11249889890599843</c:v>
                </c:pt>
                <c:pt idx="17">
                  <c:v>8.5510725618802519E-2</c:v>
                </c:pt>
                <c:pt idx="18">
                  <c:v>9.8569606398955414E-2</c:v>
                </c:pt>
                <c:pt idx="19">
                  <c:v>9.9765118952245449E-2</c:v>
                </c:pt>
                <c:pt idx="20">
                  <c:v>0.10369027983659274</c:v>
                </c:pt>
                <c:pt idx="21">
                  <c:v>0.10464774126138299</c:v>
                </c:pt>
                <c:pt idx="22">
                  <c:v>8.8957439986783821E-2</c:v>
                </c:pt>
                <c:pt idx="23">
                  <c:v>8.611558609291825E-2</c:v>
                </c:pt>
                <c:pt idx="24">
                  <c:v>8.6966836753128621E-2</c:v>
                </c:pt>
                <c:pt idx="25">
                  <c:v>0.12384527034629006</c:v>
                </c:pt>
                <c:pt idx="26">
                  <c:v>0.10558045508836361</c:v>
                </c:pt>
                <c:pt idx="27">
                  <c:v>8.5390862111183061E-2</c:v>
                </c:pt>
                <c:pt idx="28">
                  <c:v>0.10345877029505238</c:v>
                </c:pt>
                <c:pt idx="29" formatCode="General">
                  <c:v>0.105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71-4A9C-800C-E753274BE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40320"/>
        <c:axId val="206441856"/>
      </c:lineChart>
      <c:catAx>
        <c:axId val="2064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>
                <a:latin typeface="Museo Sans 500" pitchFamily="50" charset="0"/>
              </a:defRPr>
            </a:pPr>
            <a:endParaRPr lang="es-ES"/>
          </a:p>
        </c:txPr>
        <c:crossAx val="206441856"/>
        <c:crosses val="autoZero"/>
        <c:auto val="1"/>
        <c:lblAlgn val="ctr"/>
        <c:lblOffset val="100"/>
        <c:tickMarkSkip val="1"/>
        <c:noMultiLvlLbl val="0"/>
      </c:catAx>
      <c:valAx>
        <c:axId val="206441856"/>
        <c:scaling>
          <c:orientation val="minMax"/>
        </c:scaling>
        <c:delete val="0"/>
        <c:axPos val="l"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>
                <a:latin typeface="Museo Sans 500" pitchFamily="50" charset="0"/>
              </a:defRPr>
            </a:pPr>
            <a:endParaRPr lang="es-ES"/>
          </a:p>
        </c:txPr>
        <c:crossAx val="206440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250029186961913"/>
          <c:y val="0.92930644081256808"/>
          <c:w val="0.33285082619717538"/>
          <c:h val="3.5653721250945347E-2"/>
        </c:manualLayout>
      </c:layout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12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6</a:t>
            </a:r>
          </a:p>
          <a:p>
            <a:pPr algn="l">
              <a:defRPr sz="1200" b="1"/>
            </a:pPr>
            <a:r>
              <a:rPr lang="es-ES" sz="1200" b="1"/>
              <a:t>Exportacións por destino, Galicia e España, 2022-2024</a:t>
            </a:r>
          </a:p>
        </c:rich>
      </c:tx>
      <c:layout>
        <c:manualLayout>
          <c:xMode val="edge"/>
          <c:yMode val="edge"/>
          <c:x val="1.1870115258840672E-3"/>
          <c:y val="1.25365196055043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19871893517819E-2"/>
          <c:y val="0.18303318624036358"/>
          <c:w val="0.93414387358273476"/>
          <c:h val="0.7007282697859018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'Datos G6'!$A$5</c:f>
              <c:strCache>
                <c:ptCount val="1"/>
                <c:pt idx="0">
                  <c:v>Eurozona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G6'!$B$5:$H$5</c:f>
              <c:numCache>
                <c:formatCode>General</c:formatCode>
                <c:ptCount val="7"/>
                <c:pt idx="0">
                  <c:v>18497.494708209993</c:v>
                </c:pt>
                <c:pt idx="1">
                  <c:v>18509.318179200003</c:v>
                </c:pt>
                <c:pt idx="2">
                  <c:v>19167.870210630001</c:v>
                </c:pt>
                <c:pt idx="4">
                  <c:v>213539.36655563005</c:v>
                </c:pt>
                <c:pt idx="5">
                  <c:v>209205.05940943005</c:v>
                </c:pt>
                <c:pt idx="6">
                  <c:v>206237.1165001099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59-4253-8549-4CBDD3246E22}"/>
            </c:ext>
          </c:extLst>
        </c:ser>
        <c:ser>
          <c:idx val="1"/>
          <c:order val="1"/>
          <c:tx>
            <c:strRef>
              <c:f>'Datos G6'!$A$6</c:f>
              <c:strCache>
                <c:ptCount val="1"/>
                <c:pt idx="0">
                  <c:v>Resto UE-27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G6'!$B$6:$H$6</c:f>
              <c:numCache>
                <c:formatCode>General</c:formatCode>
                <c:ptCount val="7"/>
                <c:pt idx="0">
                  <c:v>2639.8425786700027</c:v>
                </c:pt>
                <c:pt idx="1">
                  <c:v>2744.4298223600017</c:v>
                </c:pt>
                <c:pt idx="2">
                  <c:v>2784.4301216099993</c:v>
                </c:pt>
                <c:pt idx="4">
                  <c:v>24360.735741490062</c:v>
                </c:pt>
                <c:pt idx="5">
                  <c:v>25353.566099640011</c:v>
                </c:pt>
                <c:pt idx="6">
                  <c:v>26221.787283649988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59-4253-8549-4CBDD3246E22}"/>
            </c:ext>
          </c:extLst>
        </c:ser>
        <c:ser>
          <c:idx val="2"/>
          <c:order val="2"/>
          <c:tx>
            <c:strRef>
              <c:f>'Datos G6'!$A$7</c:f>
              <c:strCache>
                <c:ptCount val="1"/>
                <c:pt idx="0">
                  <c:v>Resto de Europa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G6'!$B$7:$H$7</c:f>
              <c:numCache>
                <c:formatCode>General</c:formatCode>
                <c:ptCount val="7"/>
                <c:pt idx="0">
                  <c:v>2716.7227178999892</c:v>
                </c:pt>
                <c:pt idx="1">
                  <c:v>3210.0992695099885</c:v>
                </c:pt>
                <c:pt idx="2">
                  <c:v>3404.0217583299891</c:v>
                </c:pt>
                <c:pt idx="4">
                  <c:v>42479.065502859972</c:v>
                </c:pt>
                <c:pt idx="5">
                  <c:v>44794.218480060052</c:v>
                </c:pt>
                <c:pt idx="6">
                  <c:v>45695.000149379979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59-4253-8549-4CBDD3246E22}"/>
            </c:ext>
          </c:extLst>
        </c:ser>
        <c:ser>
          <c:idx val="3"/>
          <c:order val="3"/>
          <c:tx>
            <c:strRef>
              <c:f>'Datos G6'!$A$8</c:f>
              <c:strCache>
                <c:ptCount val="1"/>
                <c:pt idx="0">
                  <c:v>África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G6'!$B$8:$H$8</c:f>
              <c:numCache>
                <c:formatCode>General</c:formatCode>
                <c:ptCount val="7"/>
                <c:pt idx="0">
                  <c:v>1595.3389368000001</c:v>
                </c:pt>
                <c:pt idx="1">
                  <c:v>1752.2335155000005</c:v>
                </c:pt>
                <c:pt idx="2">
                  <c:v>2021.3910098699996</c:v>
                </c:pt>
                <c:pt idx="4">
                  <c:v>21137.242758519995</c:v>
                </c:pt>
                <c:pt idx="5">
                  <c:v>20088.500600860007</c:v>
                </c:pt>
                <c:pt idx="6">
                  <c:v>21140.449165539994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59-4253-8549-4CBDD3246E22}"/>
            </c:ext>
          </c:extLst>
        </c:ser>
        <c:ser>
          <c:idx val="4"/>
          <c:order val="4"/>
          <c:tx>
            <c:strRef>
              <c:f>'Datos G6'!$A$9</c:f>
              <c:strCache>
                <c:ptCount val="1"/>
                <c:pt idx="0">
                  <c:v>América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G6'!$B$9:$H$9</c:f>
              <c:numCache>
                <c:formatCode>General</c:formatCode>
                <c:ptCount val="7"/>
                <c:pt idx="0">
                  <c:v>2034.5463472800011</c:v>
                </c:pt>
                <c:pt idx="1">
                  <c:v>2226.2968433900005</c:v>
                </c:pt>
                <c:pt idx="2">
                  <c:v>2181.3259686500014</c:v>
                </c:pt>
                <c:pt idx="4">
                  <c:v>40151.082939729997</c:v>
                </c:pt>
                <c:pt idx="5">
                  <c:v>41376.691661219993</c:v>
                </c:pt>
                <c:pt idx="6">
                  <c:v>41190.269970199995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59-4253-8549-4CBDD3246E22}"/>
            </c:ext>
          </c:extLst>
        </c:ser>
        <c:ser>
          <c:idx val="5"/>
          <c:order val="5"/>
          <c:tx>
            <c:strRef>
              <c:f>'Datos G6'!$A$10</c:f>
              <c:strCache>
                <c:ptCount val="1"/>
                <c:pt idx="0">
                  <c:v>Asia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G6'!$B$10:$H$10</c:f>
              <c:numCache>
                <c:formatCode>General</c:formatCode>
                <c:ptCount val="7"/>
                <c:pt idx="0">
                  <c:v>1417.13043571</c:v>
                </c:pt>
                <c:pt idx="1">
                  <c:v>1219.56928464</c:v>
                </c:pt>
                <c:pt idx="2">
                  <c:v>1074.16939589</c:v>
                </c:pt>
                <c:pt idx="4">
                  <c:v>32089.789925249999</c:v>
                </c:pt>
                <c:pt idx="5">
                  <c:v>29542.622217389999</c:v>
                </c:pt>
                <c:pt idx="6">
                  <c:v>30371.015690580007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59-4253-8549-4CBDD3246E22}"/>
            </c:ext>
          </c:extLst>
        </c:ser>
        <c:ser>
          <c:idx val="6"/>
          <c:order val="6"/>
          <c:tx>
            <c:strRef>
              <c:f>'Datos G6'!$A$11</c:f>
              <c:strCache>
                <c:ptCount val="1"/>
                <c:pt idx="0">
                  <c:v>Oceanía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G6'!$B$11:$H$11</c:f>
              <c:numCache>
                <c:formatCode>General</c:formatCode>
                <c:ptCount val="7"/>
                <c:pt idx="0">
                  <c:v>44.009334039999992</c:v>
                </c:pt>
                <c:pt idx="1">
                  <c:v>44.573494650000008</c:v>
                </c:pt>
                <c:pt idx="2">
                  <c:v>77.767380989999978</c:v>
                </c:pt>
                <c:pt idx="4">
                  <c:v>2001.9973683899989</c:v>
                </c:pt>
                <c:pt idx="5">
                  <c:v>2171.3130229300004</c:v>
                </c:pt>
                <c:pt idx="6">
                  <c:v>2497.3261518599998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59-4253-8549-4CBDD3246E22}"/>
            </c:ext>
          </c:extLst>
        </c:ser>
        <c:ser>
          <c:idx val="7"/>
          <c:order val="7"/>
          <c:tx>
            <c:strRef>
              <c:f>'Datos G6'!$A$12</c:f>
              <c:strCache>
                <c:ptCount val="1"/>
                <c:pt idx="0">
                  <c:v>Sen determinar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G6'!$B$12:$H$12</c:f>
              <c:numCache>
                <c:formatCode>General</c:formatCode>
                <c:ptCount val="7"/>
                <c:pt idx="0">
                  <c:v>341.06987823006784</c:v>
                </c:pt>
                <c:pt idx="1">
                  <c:v>383.19886204998693</c:v>
                </c:pt>
                <c:pt idx="2">
                  <c:v>308.95892211002138</c:v>
                </c:pt>
                <c:pt idx="4">
                  <c:v>11839.739337418985</c:v>
                </c:pt>
                <c:pt idx="5">
                  <c:v>11566.422264969326</c:v>
                </c:pt>
                <c:pt idx="6">
                  <c:v>11111.89229198941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759-4253-8549-4CBDD3246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0768799"/>
        <c:axId val="1750756319"/>
      </c:barChart>
      <c:catAx>
        <c:axId val="1750768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1750756319"/>
        <c:crosses val="autoZero"/>
        <c:auto val="1"/>
        <c:lblAlgn val="ctr"/>
        <c:lblOffset val="100"/>
        <c:noMultiLvlLbl val="0"/>
      </c:catAx>
      <c:valAx>
        <c:axId val="175075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1750768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8587946660403615E-2"/>
          <c:y val="0.95010465197009264"/>
          <c:w val="0.95189807315488151"/>
          <c:h val="3.73588284244029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gl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7</a:t>
            </a:r>
          </a:p>
          <a:p>
            <a:pPr algn="l">
              <a:defRPr/>
            </a:pPr>
            <a:r>
              <a:rPr lang="gl-ES" sz="2000"/>
              <a:t>Evolución do comercio exterior galego con Francia</a:t>
            </a:r>
          </a:p>
          <a:p>
            <a:pPr algn="l">
              <a:defRPr/>
            </a:pPr>
            <a:r>
              <a:rPr lang="gl-ES" sz="1600" b="0"/>
              <a:t>(en millóns de euros)</a:t>
            </a:r>
          </a:p>
        </c:rich>
      </c:tx>
      <c:layout>
        <c:manualLayout>
          <c:xMode val="edge"/>
          <c:yMode val="edge"/>
          <c:x val="1.1284022941170908E-3"/>
          <c:y val="8.387191914498524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138151697818065E-2"/>
          <c:y val="0.21218515106087876"/>
          <c:w val="0.90654099345827577"/>
          <c:h val="0.59382030063046054"/>
        </c:manualLayout>
      </c:layout>
      <c:lineChart>
        <c:grouping val="standard"/>
        <c:varyColors val="0"/>
        <c:ser>
          <c:idx val="0"/>
          <c:order val="0"/>
          <c:tx>
            <c:strRef>
              <c:f>'Datos G7'!$B$4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G7'!$C$3:$T$3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G7'!$C$4:$T$4</c:f>
              <c:numCache>
                <c:formatCode>#,##0.0</c:formatCode>
                <c:ptCount val="18"/>
                <c:pt idx="0">
                  <c:v>6057.4101980000078</c:v>
                </c:pt>
                <c:pt idx="1">
                  <c:v>5497.0625452200002</c:v>
                </c:pt>
                <c:pt idx="2">
                  <c:v>4944.0812842499981</c:v>
                </c:pt>
                <c:pt idx="3">
                  <c:v>4846.2971744999986</c:v>
                </c:pt>
                <c:pt idx="4">
                  <c:v>4888.4490692999971</c:v>
                </c:pt>
                <c:pt idx="5">
                  <c:v>3928.5604176800025</c:v>
                </c:pt>
                <c:pt idx="6">
                  <c:v>4600.419748080003</c:v>
                </c:pt>
                <c:pt idx="7">
                  <c:v>4892.4437095100047</c:v>
                </c:pt>
                <c:pt idx="8">
                  <c:v>4932.2762550399993</c:v>
                </c:pt>
                <c:pt idx="9">
                  <c:v>3835.3282102999947</c:v>
                </c:pt>
                <c:pt idx="10">
                  <c:v>4164.9662941799997</c:v>
                </c:pt>
                <c:pt idx="11">
                  <c:v>4225.7139623000039</c:v>
                </c:pt>
                <c:pt idx="12" formatCode="[$-10C0A]#,##0.00;\-#,##0.00">
                  <c:v>4257.7722512300006</c:v>
                </c:pt>
                <c:pt idx="13" formatCode="[$-10C0A]#,##0.00;\-#,##0.00">
                  <c:v>5104.19008751</c:v>
                </c:pt>
                <c:pt idx="14" formatCode="[$-10C0A]#,##0.00;\-#,##0.00">
                  <c:v>4962.8926347399993</c:v>
                </c:pt>
                <c:pt idx="15" formatCode="[$-10C0A]#,##0.00;\-#,##0.00">
                  <c:v>5280.8000271499959</c:v>
                </c:pt>
                <c:pt idx="16" formatCode="General">
                  <c:v>5297.9826042099994</c:v>
                </c:pt>
                <c:pt idx="17" formatCode="General">
                  <c:v>5140.9449028299987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0C-461F-97E6-19ECF095E5E4}"/>
            </c:ext>
          </c:extLst>
        </c:ser>
        <c:ser>
          <c:idx val="1"/>
          <c:order val="1"/>
          <c:tx>
            <c:strRef>
              <c:f>'Datos G7'!$B$5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G7'!$C$3:$T$3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G7'!$C$5:$T$5</c:f>
              <c:numCache>
                <c:formatCode>#,##0.0</c:formatCode>
                <c:ptCount val="18"/>
                <c:pt idx="0">
                  <c:v>3307.6071574600005</c:v>
                </c:pt>
                <c:pt idx="1">
                  <c:v>2799.4874020199995</c:v>
                </c:pt>
                <c:pt idx="2">
                  <c:v>2904.8092589499993</c:v>
                </c:pt>
                <c:pt idx="3">
                  <c:v>2541.9682287299984</c:v>
                </c:pt>
                <c:pt idx="4">
                  <c:v>2042.0167776599992</c:v>
                </c:pt>
                <c:pt idx="5">
                  <c:v>2198.8011686799991</c:v>
                </c:pt>
                <c:pt idx="6">
                  <c:v>2361.7496902999992</c:v>
                </c:pt>
                <c:pt idx="7">
                  <c:v>3246.0355730300016</c:v>
                </c:pt>
                <c:pt idx="8">
                  <c:v>3749.6843619599995</c:v>
                </c:pt>
                <c:pt idx="9">
                  <c:v>4367.0620181500071</c:v>
                </c:pt>
                <c:pt idx="10">
                  <c:v>4729.9257112999994</c:v>
                </c:pt>
                <c:pt idx="11">
                  <c:v>5108.3980968099959</c:v>
                </c:pt>
                <c:pt idx="12" formatCode="[$-10C0A]#,##0.00;\-#,##0.00">
                  <c:v>5317.7939917200001</c:v>
                </c:pt>
                <c:pt idx="13" formatCode="[$-10C0A]#,##0.00;\-#,##0.00">
                  <c:v>4541.0342289100017</c:v>
                </c:pt>
                <c:pt idx="14" formatCode="[$-10C0A]#,##0.00;\-#,##0.00">
                  <c:v>5292.6629666500003</c:v>
                </c:pt>
                <c:pt idx="15" formatCode="[$-10C0A]#,##0.00;\-#,##0.00">
                  <c:v>5105.5640557600018</c:v>
                </c:pt>
                <c:pt idx="16" formatCode="General">
                  <c:v>1714.7685045499998</c:v>
                </c:pt>
                <c:pt idx="17" formatCode="General">
                  <c:v>1175.8799050500004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0C-461F-97E6-19ECF095E5E4}"/>
            </c:ext>
          </c:extLst>
        </c:ser>
        <c:ser>
          <c:idx val="2"/>
          <c:order val="2"/>
          <c:tx>
            <c:strRef>
              <c:f>'Datos G7'!$B$6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G7'!$C$3:$T$3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G7'!$C$6:$T$6</c:f>
              <c:numCache>
                <c:formatCode>General</c:formatCode>
                <c:ptCount val="18"/>
                <c:pt idx="0" formatCode="#,##0.0">
                  <c:v>2749.8030405400073</c:v>
                </c:pt>
                <c:pt idx="1">
                  <c:v>2697.5751432000006</c:v>
                </c:pt>
                <c:pt idx="2">
                  <c:v>2039.2720252999989</c:v>
                </c:pt>
                <c:pt idx="3">
                  <c:v>2304.3289457700002</c:v>
                </c:pt>
                <c:pt idx="4">
                  <c:v>2846.4322916399979</c:v>
                </c:pt>
                <c:pt idx="5">
                  <c:v>1729.7592490000034</c:v>
                </c:pt>
                <c:pt idx="6">
                  <c:v>2238.6700577800038</c:v>
                </c:pt>
                <c:pt idx="7">
                  <c:v>1646.4081364800031</c:v>
                </c:pt>
                <c:pt idx="8">
                  <c:v>1182.5918930799999</c:v>
                </c:pt>
                <c:pt idx="9">
                  <c:v>-531.73380785001245</c:v>
                </c:pt>
                <c:pt idx="10">
                  <c:v>-564.95941711999967</c:v>
                </c:pt>
                <c:pt idx="11">
                  <c:v>-882.68413450999196</c:v>
                </c:pt>
                <c:pt idx="12">
                  <c:v>-1060.0217404899995</c:v>
                </c:pt>
                <c:pt idx="13">
                  <c:v>563.15585859999828</c:v>
                </c:pt>
                <c:pt idx="14">
                  <c:v>-329.770331910001</c:v>
                </c:pt>
                <c:pt idx="15">
                  <c:v>175.23597138999412</c:v>
                </c:pt>
                <c:pt idx="16">
                  <c:v>3583.2140996599996</c:v>
                </c:pt>
                <c:pt idx="17">
                  <c:v>3965.0649977799985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0C-461F-97E6-19ECF095E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587456"/>
        <c:axId val="211870464"/>
      </c:lineChart>
      <c:catAx>
        <c:axId val="21158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1400"/>
            </a:pPr>
            <a:endParaRPr lang="es-ES"/>
          </a:p>
        </c:txPr>
        <c:crossAx val="211870464"/>
        <c:crosses val="autoZero"/>
        <c:auto val="1"/>
        <c:lblAlgn val="ctr"/>
        <c:lblOffset val="100"/>
        <c:noMultiLvlLbl val="0"/>
      </c:catAx>
      <c:valAx>
        <c:axId val="2118704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/>
            </a:pPr>
            <a:endParaRPr lang="es-ES"/>
          </a:p>
        </c:txPr>
        <c:crossAx val="211587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Museo Sans 5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2000">
                <a:latin typeface="Museo Sans 500" pitchFamily="50" charset="0"/>
              </a:defRPr>
            </a:pPr>
            <a:r>
              <a:rPr lang="gl-ES" sz="2000" b="1">
                <a:solidFill>
                  <a:schemeClr val="accent1"/>
                </a:solidFill>
                <a:latin typeface="Museo Sans 500" pitchFamily="50" charset="0"/>
              </a:rPr>
              <a:t>Gráfico 8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2000" b="1">
                <a:latin typeface="Museo Sans 500" pitchFamily="50" charset="0"/>
              </a:rPr>
              <a:t>Evolución do comercio exterior galego con Portugal</a:t>
            </a:r>
          </a:p>
          <a:p>
            <a:pPr algn="l">
              <a:defRPr sz="2000">
                <a:latin typeface="Museo Sans 500" pitchFamily="50" charset="0"/>
              </a:defRPr>
            </a:pPr>
            <a:r>
              <a:rPr lang="gl-ES" sz="1600" b="0">
                <a:latin typeface="Museo Sans 500" pitchFamily="50" charset="0"/>
              </a:rPr>
              <a:t>(en millóns de euros)</a:t>
            </a:r>
          </a:p>
        </c:rich>
      </c:tx>
      <c:layout>
        <c:manualLayout>
          <c:xMode val="edge"/>
          <c:yMode val="edge"/>
          <c:x val="1.1283513363490845E-3"/>
          <c:y val="1.04798816197528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40758348503365E-2"/>
          <c:y val="0.21302067369961342"/>
          <c:w val="0.91472818589790006"/>
          <c:h val="0.60408250364994776"/>
        </c:manualLayout>
      </c:layout>
      <c:lineChart>
        <c:grouping val="standard"/>
        <c:varyColors val="0"/>
        <c:ser>
          <c:idx val="0"/>
          <c:order val="0"/>
          <c:tx>
            <c:strRef>
              <c:f>'Datos G8'!$A$4</c:f>
              <c:strCache>
                <c:ptCount val="1"/>
                <c:pt idx="0">
                  <c:v>Exportacións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G8'!$B$3:$S$3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G8'!$B$4:$S$4</c:f>
              <c:numCache>
                <c:formatCode>#,##0.0</c:formatCode>
                <c:ptCount val="18"/>
                <c:pt idx="0">
                  <c:v>2379.1313592899987</c:v>
                </c:pt>
                <c:pt idx="1">
                  <c:v>2493.7284392400002</c:v>
                </c:pt>
                <c:pt idx="2">
                  <c:v>2158.5904480899994</c:v>
                </c:pt>
                <c:pt idx="3">
                  <c:v>2263.5839784200007</c:v>
                </c:pt>
                <c:pt idx="4">
                  <c:v>2478.1367890399988</c:v>
                </c:pt>
                <c:pt idx="5">
                  <c:v>2231.8299085099989</c:v>
                </c:pt>
                <c:pt idx="6">
                  <c:v>2408.1931312899974</c:v>
                </c:pt>
                <c:pt idx="7">
                  <c:v>2467.2574222400035</c:v>
                </c:pt>
                <c:pt idx="8">
                  <c:v>2388.6498941400032</c:v>
                </c:pt>
                <c:pt idx="9">
                  <c:v>2543.9745534999979</c:v>
                </c:pt>
                <c:pt idx="10">
                  <c:v>2759.1054288100008</c:v>
                </c:pt>
                <c:pt idx="11">
                  <c:v>3133.993062459997</c:v>
                </c:pt>
                <c:pt idx="12" formatCode="[$-10C0A]#,##0.00;\-#,##0.00">
                  <c:v>3260.9535213899999</c:v>
                </c:pt>
                <c:pt idx="13" formatCode="[$-10C0A]#,##0.00;\-#,##0.00">
                  <c:v>2802.0074825199995</c:v>
                </c:pt>
                <c:pt idx="14" formatCode="[$-10C0A]#,##0.00;\-#,##0.00">
                  <c:v>3174.9170400799999</c:v>
                </c:pt>
                <c:pt idx="15" formatCode="[$-10C0A]#,##0.00;\-#,##0.00">
                  <c:v>4153.6774476000019</c:v>
                </c:pt>
                <c:pt idx="16" formatCode="0.00">
                  <c:v>4233.0955498599997</c:v>
                </c:pt>
                <c:pt idx="17" formatCode="0.00">
                  <c:v>4308.9705139199996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F7-4363-A671-DA047D95A379}"/>
            </c:ext>
          </c:extLst>
        </c:ser>
        <c:ser>
          <c:idx val="1"/>
          <c:order val="1"/>
          <c:tx>
            <c:strRef>
              <c:f>'Datos G8'!$A$5</c:f>
              <c:strCache>
                <c:ptCount val="1"/>
                <c:pt idx="0">
                  <c:v>Importacións</c:v>
                </c:pt>
              </c:strCache>
            </c:strRef>
          </c:tx>
          <c:spPr>
            <a:ln w="50800"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'Datos G8'!$B$3:$S$3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G8'!$B$5:$S$5</c:f>
              <c:numCache>
                <c:formatCode>#,##0.0</c:formatCode>
                <c:ptCount val="18"/>
                <c:pt idx="0">
                  <c:v>2120.7299477800002</c:v>
                </c:pt>
                <c:pt idx="1">
                  <c:v>2117.7451513199994</c:v>
                </c:pt>
                <c:pt idx="2">
                  <c:v>1512.6472569199991</c:v>
                </c:pt>
                <c:pt idx="3">
                  <c:v>1571.1191213900006</c:v>
                </c:pt>
                <c:pt idx="4">
                  <c:v>1810.5825253800012</c:v>
                </c:pt>
                <c:pt idx="5">
                  <c:v>1696.7616136099991</c:v>
                </c:pt>
                <c:pt idx="6">
                  <c:v>1784.8744319200009</c:v>
                </c:pt>
                <c:pt idx="7">
                  <c:v>1886.1642491799994</c:v>
                </c:pt>
                <c:pt idx="8">
                  <c:v>1881.4249287499981</c:v>
                </c:pt>
                <c:pt idx="9">
                  <c:v>1917.9952349299983</c:v>
                </c:pt>
                <c:pt idx="10">
                  <c:v>1923.3268763700021</c:v>
                </c:pt>
                <c:pt idx="11">
                  <c:v>1903.9703075399996</c:v>
                </c:pt>
                <c:pt idx="12" formatCode="[$-10C0A]#,##0.00;\-#,##0.00">
                  <c:v>1825.1757616300001</c:v>
                </c:pt>
                <c:pt idx="13" formatCode="[$-10C0A]#,##0.00;\-#,##0.00">
                  <c:v>1705.6007939299986</c:v>
                </c:pt>
                <c:pt idx="14" formatCode="[$-10C0A]#,##0.00;\-#,##0.00">
                  <c:v>2010.64596643</c:v>
                </c:pt>
                <c:pt idx="15" formatCode="[$-10C0A]#,##0.00;\-#,##0.00">
                  <c:v>2738.8252804099989</c:v>
                </c:pt>
                <c:pt idx="16" formatCode="0.00">
                  <c:v>2635.2701082899989</c:v>
                </c:pt>
                <c:pt idx="17" formatCode="0.00">
                  <c:v>2721.7313824899993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F7-4363-A671-DA047D95A379}"/>
            </c:ext>
          </c:extLst>
        </c:ser>
        <c:ser>
          <c:idx val="2"/>
          <c:order val="2"/>
          <c:tx>
            <c:strRef>
              <c:f>'Datos G8'!$A$6</c:f>
              <c:strCache>
                <c:ptCount val="1"/>
                <c:pt idx="0">
                  <c:v>Saldo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G8'!$B$3:$S$3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G8'!$B$6:$S$6</c:f>
              <c:numCache>
                <c:formatCode>0.00</c:formatCode>
                <c:ptCount val="18"/>
                <c:pt idx="0">
                  <c:v>258.40141150999852</c:v>
                </c:pt>
                <c:pt idx="1">
                  <c:v>375.98328792000075</c:v>
                </c:pt>
                <c:pt idx="2">
                  <c:v>645.94319117000032</c:v>
                </c:pt>
                <c:pt idx="3">
                  <c:v>692.46485703000008</c:v>
                </c:pt>
                <c:pt idx="4">
                  <c:v>667.55426365999756</c:v>
                </c:pt>
                <c:pt idx="5">
                  <c:v>535.06829489999973</c:v>
                </c:pt>
                <c:pt idx="6">
                  <c:v>623.31869936999647</c:v>
                </c:pt>
                <c:pt idx="7">
                  <c:v>581.09317306000412</c:v>
                </c:pt>
                <c:pt idx="8">
                  <c:v>507.22496539000508</c:v>
                </c:pt>
                <c:pt idx="9">
                  <c:v>625.97931856999958</c:v>
                </c:pt>
                <c:pt idx="10">
                  <c:v>835.77855243999875</c:v>
                </c:pt>
                <c:pt idx="11">
                  <c:v>1230.0227549199974</c:v>
                </c:pt>
                <c:pt idx="12">
                  <c:v>1435.7777597599998</c:v>
                </c:pt>
                <c:pt idx="13">
                  <c:v>1096.4066885900008</c:v>
                </c:pt>
                <c:pt idx="14">
                  <c:v>1164.2710736499998</c:v>
                </c:pt>
                <c:pt idx="15">
                  <c:v>1414.852167190003</c:v>
                </c:pt>
                <c:pt idx="16">
                  <c:v>1597.8254415700007</c:v>
                </c:pt>
                <c:pt idx="17">
                  <c:v>1587.2391314300003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F7-4363-A671-DA047D95A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060032"/>
        <c:axId val="146061568"/>
      </c:lineChart>
      <c:catAx>
        <c:axId val="14606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46061568"/>
        <c:crosses val="autoZero"/>
        <c:auto val="1"/>
        <c:lblAlgn val="ctr"/>
        <c:lblOffset val="100"/>
        <c:noMultiLvlLbl val="0"/>
      </c:catAx>
      <c:valAx>
        <c:axId val="14606156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6060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809330143206045"/>
          <c:y val="0.93947991128072794"/>
          <c:w val="0.41245250650585125"/>
          <c:h val="4.79921424204431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gl-ES" sz="1200" b="1">
                <a:solidFill>
                  <a:schemeClr val="accent1"/>
                </a:solidFill>
              </a:rPr>
              <a:t>Gráfico 9</a:t>
            </a:r>
          </a:p>
          <a:p>
            <a:pPr algn="l">
              <a:defRPr sz="1200"/>
            </a:pPr>
            <a:r>
              <a:rPr lang="gl-ES" sz="1200" b="1"/>
              <a:t>Evolución do IED recibido por Galicia</a:t>
            </a:r>
          </a:p>
          <a:p>
            <a:pPr algn="l">
              <a:defRPr sz="1200"/>
            </a:pPr>
            <a:r>
              <a:rPr lang="gl-ES" sz="1000" b="0"/>
              <a:t>(en millóns de euros)</a:t>
            </a:r>
          </a:p>
        </c:rich>
      </c:tx>
      <c:layout>
        <c:manualLayout>
          <c:xMode val="edge"/>
          <c:yMode val="edge"/>
          <c:x val="7.9832444076564351E-3"/>
          <c:y val="7.9095933480319946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051586970689226E-2"/>
          <c:y val="0.12638574427625573"/>
          <c:w val="0.92766543818002212"/>
          <c:h val="0.74112543626350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G9'!$B$4</c:f>
              <c:strCache>
                <c:ptCount val="1"/>
                <c:pt idx="0">
                  <c:v>IED recibido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6"/>
              <c:layout>
                <c:manualLayout>
                  <c:x val="-8.1987576837799416E-3"/>
                  <c:y val="-2.09274657333346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46-450B-8553-C1B26ECCBE7D}"/>
                </c:ext>
              </c:extLst>
            </c:dLbl>
            <c:dLbl>
              <c:idx val="7"/>
              <c:layout>
                <c:manualLayout>
                  <c:x val="8.1987576837799416E-3"/>
                  <c:y val="-2.09274657333346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46-450B-8553-C1B26ECCBE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'Datos G9'!$C$3:$AA$3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'Datos G9'!$C$4:$AA$4</c:f>
              <c:numCache>
                <c:formatCode>0.0</c:formatCode>
                <c:ptCount val="25"/>
                <c:pt idx="0">
                  <c:v>21.790500000000002</c:v>
                </c:pt>
                <c:pt idx="1">
                  <c:v>450.50464000000011</c:v>
                </c:pt>
                <c:pt idx="2">
                  <c:v>484.40867000000014</c:v>
                </c:pt>
                <c:pt idx="3">
                  <c:v>37.355379999999997</c:v>
                </c:pt>
                <c:pt idx="4">
                  <c:v>375.37453000000005</c:v>
                </c:pt>
                <c:pt idx="5">
                  <c:v>204.63074000000006</c:v>
                </c:pt>
                <c:pt idx="6">
                  <c:v>94.529399999999995</c:v>
                </c:pt>
                <c:pt idx="7">
                  <c:v>36.280149999999999</c:v>
                </c:pt>
                <c:pt idx="8">
                  <c:v>24.426120000000001</c:v>
                </c:pt>
                <c:pt idx="9">
                  <c:v>178.83985000000004</c:v>
                </c:pt>
                <c:pt idx="10">
                  <c:v>49.724510000000002</c:v>
                </c:pt>
                <c:pt idx="11">
                  <c:v>524.37709999999993</c:v>
                </c:pt>
                <c:pt idx="12">
                  <c:v>187.73166000000003</c:v>
                </c:pt>
                <c:pt idx="13">
                  <c:v>416.46653000000003</c:v>
                </c:pt>
                <c:pt idx="14">
                  <c:v>57.60436</c:v>
                </c:pt>
                <c:pt idx="15">
                  <c:v>85.669409999999985</c:v>
                </c:pt>
                <c:pt idx="16">
                  <c:v>121.28283999999999</c:v>
                </c:pt>
                <c:pt idx="17">
                  <c:v>561.33136000000002</c:v>
                </c:pt>
                <c:pt idx="18">
                  <c:v>50.190599999999989</c:v>
                </c:pt>
                <c:pt idx="19">
                  <c:v>718.65660000000014</c:v>
                </c:pt>
                <c:pt idx="20">
                  <c:v>88.810770000000005</c:v>
                </c:pt>
                <c:pt idx="21">
                  <c:v>201.73546999999999</c:v>
                </c:pt>
                <c:pt idx="22">
                  <c:v>177.63754999999998</c:v>
                </c:pt>
                <c:pt idx="23">
                  <c:v>423.58580999999992</c:v>
                </c:pt>
                <c:pt idx="24">
                  <c:v>546.89612999999997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46-450B-8553-C1B26ECCB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12512"/>
        <c:axId val="146514304"/>
      </c:barChart>
      <c:catAx>
        <c:axId val="1465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/>
            </a:pPr>
            <a:endParaRPr lang="es-ES"/>
          </a:p>
        </c:txPr>
        <c:crossAx val="146514304"/>
        <c:crosses val="autoZero"/>
        <c:auto val="1"/>
        <c:lblAlgn val="ctr"/>
        <c:lblOffset val="100"/>
        <c:noMultiLvlLbl val="0"/>
      </c:catAx>
      <c:valAx>
        <c:axId val="14651430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es-ES"/>
          </a:p>
        </c:txPr>
        <c:crossAx val="1465125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120" workbookViewId="0"/>
  </sheetViews>
  <pageMargins left="0.7" right="0.7" top="0.75" bottom="0.75" header="0.3" footer="0.3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28" workbookViewId="0" zoomToFit="1"/>
  </sheetViews>
  <pageMargins left="0.75" right="0.75" top="1" bottom="1" header="0" footer="0"/>
  <pageSetup paperSize="9"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42" workbookViewId="0"/>
  </sheetViews>
  <pageMargins left="0.75" right="0.75" top="1" bottom="1" header="0" footer="0"/>
  <pageSetup paperSize="9"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17" workbookViewId="0"/>
  </sheetViews>
  <pageMargins left="0.7" right="0.7" top="0.75" bottom="0.75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17" workbookViewId="0"/>
  </sheetViews>
  <pageMargins left="0.7" right="0.7" top="0.75" bottom="0.75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132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453B98C2-8C89-D13C-D2E6-F3B50BB664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90ABD268-6314-2694-3FFB-C24E1049CBC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9062C0-6D22-AFE2-960A-4A13F70382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85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0435B68-3D40-BEC2-B025-F9311D1C445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2262D4FF-6E4C-38A9-37D8-9A480D7FF8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2759CD51-0A58-94C7-7D22-F647BCC0F2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0.22428</cdr:x>
      <cdr:y>0.14948</cdr:y>
    </cdr:from>
    <cdr:to>
      <cdr:x>0.39071</cdr:x>
      <cdr:y>0.20382</cdr:y>
    </cdr:to>
    <cdr:sp macro="" textlink="">
      <cdr:nvSpPr>
        <cdr:cNvPr id="2" name="CuadroTexto 5"/>
        <cdr:cNvSpPr txBox="1"/>
      </cdr:nvSpPr>
      <cdr:spPr>
        <a:xfrm xmlns:a="http://schemas.openxmlformats.org/drawingml/2006/main">
          <a:off x="2085597" y="908604"/>
          <a:ext cx="1547630" cy="33029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Museo Sans 500" panose="02000000000000000000" pitchFamily="50" charset="0"/>
            </a:rPr>
            <a:t>Exportacións</a:t>
          </a:r>
        </a:p>
      </cdr:txBody>
    </cdr:sp>
  </cdr:relSizeAnchor>
  <cdr:relSizeAnchor xmlns:cdr="http://schemas.openxmlformats.org/drawingml/2006/chartDrawing">
    <cdr:from>
      <cdr:x>0.70095</cdr:x>
      <cdr:y>0.14793</cdr:y>
    </cdr:from>
    <cdr:to>
      <cdr:x>0.86738</cdr:x>
      <cdr:y>0.20227</cdr:y>
    </cdr:to>
    <cdr:sp macro="" textlink="">
      <cdr:nvSpPr>
        <cdr:cNvPr id="4" name="CuadroTexto 5"/>
        <cdr:cNvSpPr txBox="1"/>
      </cdr:nvSpPr>
      <cdr:spPr>
        <a:xfrm xmlns:a="http://schemas.openxmlformats.org/drawingml/2006/main">
          <a:off x="6518166" y="899157"/>
          <a:ext cx="1547630" cy="33029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Museo Sans 500" panose="02000000000000000000" pitchFamily="50" charset="0"/>
            </a:rPr>
            <a:t>Importacións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9902" cy="5625703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FE865F69-A26C-85C0-4E95-4D9D30B29C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6444" cy="562109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D086A948-E368-4CB7-9F0B-82CDA66A61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B0B6086-5F4D-4C6D-383B-74FB4B935B4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0.21615</cdr:x>
      <cdr:y>0.11517</cdr:y>
    </cdr:from>
    <cdr:to>
      <cdr:x>0.31448</cdr:x>
      <cdr:y>0.14874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1C374BDD-403F-72CC-4FBD-1E75E1E8EDAB}"/>
            </a:ext>
          </a:extLst>
        </cdr:cNvPr>
        <cdr:cNvSpPr txBox="1"/>
      </cdr:nvSpPr>
      <cdr:spPr>
        <a:xfrm xmlns:a="http://schemas.openxmlformats.org/drawingml/2006/main">
          <a:off x="2009935" y="700007"/>
          <a:ext cx="914400" cy="204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S" sz="1000" b="1" kern="1200">
              <a:latin typeface="Museo Sans 500" panose="02000000000000000000" pitchFamily="50" charset="0"/>
            </a:rPr>
            <a:t>Galicia</a:t>
          </a:r>
        </a:p>
      </cdr:txBody>
    </cdr:sp>
  </cdr:relSizeAnchor>
  <cdr:relSizeAnchor xmlns:cdr="http://schemas.openxmlformats.org/drawingml/2006/chartDrawing">
    <cdr:from>
      <cdr:x>0.74678</cdr:x>
      <cdr:y>0.11062</cdr:y>
    </cdr:from>
    <cdr:to>
      <cdr:x>0.84512</cdr:x>
      <cdr:y>0.14419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76586E6-1EC2-B14A-4FD9-5095B0AF895F}"/>
            </a:ext>
          </a:extLst>
        </cdr:cNvPr>
        <cdr:cNvSpPr txBox="1"/>
      </cdr:nvSpPr>
      <cdr:spPr>
        <a:xfrm xmlns:a="http://schemas.openxmlformats.org/drawingml/2006/main">
          <a:off x="6944316" y="672347"/>
          <a:ext cx="914400" cy="204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 kern="1200">
              <a:latin typeface="Museo Sans 500" panose="02000000000000000000" pitchFamily="50" charset="0"/>
            </a:rPr>
            <a:t>España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AB875E8E-B7BA-A4AF-8B14-B0F724C1F5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workbookViewId="0"/>
  </sheetViews>
  <sheetFormatPr baseColWidth="10" defaultColWidth="11.42578125" defaultRowHeight="12.75" x14ac:dyDescent="0.2"/>
  <cols>
    <col min="1" max="16384" width="11.42578125" style="7"/>
  </cols>
  <sheetData>
    <row r="1" spans="1:4" x14ac:dyDescent="0.2">
      <c r="A1" s="13" t="s">
        <v>4</v>
      </c>
    </row>
    <row r="2" spans="1:4" x14ac:dyDescent="0.2">
      <c r="A2" s="12" t="s">
        <v>8</v>
      </c>
    </row>
    <row r="3" spans="1:4" x14ac:dyDescent="0.2">
      <c r="B3" s="7" t="s">
        <v>2</v>
      </c>
      <c r="C3" s="7" t="s">
        <v>3</v>
      </c>
      <c r="D3" s="11" t="s">
        <v>17</v>
      </c>
    </row>
    <row r="4" spans="1:4" x14ac:dyDescent="0.2">
      <c r="A4" s="7">
        <v>1988</v>
      </c>
      <c r="B4" s="8">
        <v>1249.8166913081629</v>
      </c>
      <c r="C4" s="8">
        <v>1755.820802230957</v>
      </c>
      <c r="D4" s="8">
        <v>-506.0041109227941</v>
      </c>
    </row>
    <row r="5" spans="1:4" x14ac:dyDescent="0.2">
      <c r="A5" s="7">
        <v>1989</v>
      </c>
      <c r="B5" s="8">
        <v>1468.831512266657</v>
      </c>
      <c r="C5" s="8">
        <v>2109.7267798973471</v>
      </c>
      <c r="D5" s="8">
        <v>-640.89526763069011</v>
      </c>
    </row>
    <row r="6" spans="1:4" x14ac:dyDescent="0.2">
      <c r="A6" s="7">
        <v>1990</v>
      </c>
      <c r="B6" s="8">
        <v>1608.6269277463248</v>
      </c>
      <c r="C6" s="8">
        <v>2293.7326457754862</v>
      </c>
      <c r="D6" s="8">
        <v>-685.10571802916138</v>
      </c>
    </row>
    <row r="7" spans="1:4" x14ac:dyDescent="0.2">
      <c r="A7" s="7">
        <v>1991</v>
      </c>
      <c r="B7" s="8">
        <v>1573.4076184294352</v>
      </c>
      <c r="C7" s="8">
        <v>2425.2340942146575</v>
      </c>
      <c r="D7" s="8">
        <v>-851.82647578522233</v>
      </c>
    </row>
    <row r="8" spans="1:4" x14ac:dyDescent="0.2">
      <c r="A8" s="7">
        <v>1992</v>
      </c>
      <c r="B8" s="8">
        <v>1675.3512915750123</v>
      </c>
      <c r="C8" s="8">
        <v>2564.8672364261415</v>
      </c>
      <c r="D8" s="8">
        <v>-889.51594485112923</v>
      </c>
    </row>
    <row r="9" spans="1:4" x14ac:dyDescent="0.2">
      <c r="A9" s="7">
        <v>1993</v>
      </c>
      <c r="B9" s="8">
        <v>2548.0989987138341</v>
      </c>
      <c r="C9" s="8">
        <v>3004.7359753825444</v>
      </c>
      <c r="D9" s="8">
        <v>-456.6369766687103</v>
      </c>
    </row>
    <row r="10" spans="1:4" x14ac:dyDescent="0.2">
      <c r="A10" s="7">
        <v>1994</v>
      </c>
      <c r="B10" s="8">
        <v>2919.5364994650995</v>
      </c>
      <c r="C10" s="8">
        <v>3519.088144435229</v>
      </c>
      <c r="D10" s="8">
        <v>-599.55164497012947</v>
      </c>
    </row>
    <row r="11" spans="1:4" x14ac:dyDescent="0.2">
      <c r="A11" s="7">
        <v>1995</v>
      </c>
      <c r="B11" s="8">
        <v>3459.8610124099964</v>
      </c>
      <c r="C11" s="8">
        <v>3935.9957529109993</v>
      </c>
      <c r="D11" s="8">
        <v>-476.13474050100285</v>
      </c>
    </row>
    <row r="12" spans="1:4" x14ac:dyDescent="0.2">
      <c r="A12" s="7">
        <v>1996</v>
      </c>
      <c r="B12" s="8">
        <v>4227.5473476790012</v>
      </c>
      <c r="C12" s="8">
        <v>4621.8610815529955</v>
      </c>
      <c r="D12" s="8">
        <v>-394.31373387399435</v>
      </c>
    </row>
    <row r="13" spans="1:4" x14ac:dyDescent="0.2">
      <c r="A13" s="7">
        <v>1997</v>
      </c>
      <c r="B13" s="8">
        <v>4876.4934909639924</v>
      </c>
      <c r="C13" s="8">
        <v>5360.5162804539941</v>
      </c>
      <c r="D13" s="8">
        <v>-484.02278949000174</v>
      </c>
    </row>
    <row r="14" spans="1:4" x14ac:dyDescent="0.2">
      <c r="A14" s="7">
        <v>1998</v>
      </c>
      <c r="B14" s="8">
        <v>5347.2700948780148</v>
      </c>
      <c r="C14" s="8">
        <v>6273.5351934740029</v>
      </c>
      <c r="D14" s="8">
        <v>-926.26509859598809</v>
      </c>
    </row>
    <row r="15" spans="1:4" x14ac:dyDescent="0.2">
      <c r="A15" s="7">
        <v>1999</v>
      </c>
      <c r="B15" s="8">
        <v>6011.1323499749951</v>
      </c>
      <c r="C15" s="8">
        <v>6599.8884518429813</v>
      </c>
      <c r="D15" s="8">
        <v>-588.75610186798622</v>
      </c>
    </row>
    <row r="16" spans="1:4" x14ac:dyDescent="0.2">
      <c r="A16">
        <v>2000</v>
      </c>
      <c r="B16" s="8">
        <v>8298.5798343620099</v>
      </c>
      <c r="C16" s="8">
        <v>8895.689350063014</v>
      </c>
      <c r="D16" s="8">
        <v>-597.10951570100406</v>
      </c>
    </row>
    <row r="17" spans="1:4" x14ac:dyDescent="0.2">
      <c r="A17">
        <v>2001</v>
      </c>
      <c r="B17" s="8">
        <v>9266.4772047300085</v>
      </c>
      <c r="C17" s="8">
        <v>9417.9890681399847</v>
      </c>
      <c r="D17" s="8">
        <v>-151.51186340997629</v>
      </c>
    </row>
    <row r="18" spans="1:4" x14ac:dyDescent="0.2">
      <c r="A18">
        <v>2002</v>
      </c>
      <c r="B18" s="8">
        <v>9738.1075077099958</v>
      </c>
      <c r="C18" s="8">
        <v>9167.0129603299974</v>
      </c>
      <c r="D18" s="8">
        <v>571.0945473799984</v>
      </c>
    </row>
    <row r="19" spans="1:4" x14ac:dyDescent="0.2">
      <c r="A19">
        <v>2003</v>
      </c>
      <c r="B19" s="8">
        <v>9957.4240702600127</v>
      </c>
      <c r="C19" s="8">
        <v>10244.554387610002</v>
      </c>
      <c r="D19" s="8">
        <v>-287.13031734998913</v>
      </c>
    </row>
    <row r="20" spans="1:4" x14ac:dyDescent="0.2">
      <c r="A20">
        <v>2004</v>
      </c>
      <c r="B20" s="8">
        <v>10498.731869449997</v>
      </c>
      <c r="C20" s="8">
        <v>11006.359301369965</v>
      </c>
      <c r="D20" s="8">
        <v>-507.62743191996742</v>
      </c>
    </row>
    <row r="21" spans="1:4" x14ac:dyDescent="0.2">
      <c r="A21">
        <v>2005</v>
      </c>
      <c r="B21" s="8">
        <v>12125.213564510028</v>
      </c>
      <c r="C21" s="8">
        <v>13752.241604919989</v>
      </c>
      <c r="D21" s="8">
        <v>-1627.0280404099612</v>
      </c>
    </row>
    <row r="22" spans="1:4" x14ac:dyDescent="0.2">
      <c r="A22" s="31">
        <v>2006</v>
      </c>
      <c r="B22" s="8">
        <v>14611.641828060001</v>
      </c>
      <c r="C22" s="8">
        <v>15639.405651599949</v>
      </c>
      <c r="D22" s="8">
        <v>-1027.7638235399481</v>
      </c>
    </row>
    <row r="23" spans="1:4" x14ac:dyDescent="0.2">
      <c r="A23" s="31">
        <v>2007</v>
      </c>
      <c r="B23" s="8">
        <v>16669.172932780009</v>
      </c>
      <c r="C23" s="8">
        <v>16150.599034869911</v>
      </c>
      <c r="D23" s="8">
        <v>518.57389791009882</v>
      </c>
    </row>
    <row r="24" spans="1:4" x14ac:dyDescent="0.2">
      <c r="A24" s="31">
        <v>2008</v>
      </c>
      <c r="B24" s="8">
        <v>15739.688582980018</v>
      </c>
      <c r="C24" s="8">
        <v>15496.199043170023</v>
      </c>
      <c r="D24" s="8">
        <v>243.48953980999431</v>
      </c>
    </row>
    <row r="25" spans="1:4" x14ac:dyDescent="0.2">
      <c r="A25" s="31">
        <v>2009</v>
      </c>
      <c r="B25" s="8">
        <v>13957.317868679998</v>
      </c>
      <c r="C25" s="8">
        <v>13164.248790479944</v>
      </c>
      <c r="D25" s="8">
        <v>793.06907820005472</v>
      </c>
    </row>
    <row r="26" spans="1:4" x14ac:dyDescent="0.2">
      <c r="A26" s="31">
        <v>2010</v>
      </c>
      <c r="B26" s="8">
        <v>14911.917907300045</v>
      </c>
      <c r="C26" s="8">
        <v>13699.696178620005</v>
      </c>
      <c r="D26" s="8">
        <v>1212.2217286800405</v>
      </c>
    </row>
    <row r="27" spans="1:4" x14ac:dyDescent="0.2">
      <c r="A27" s="31">
        <v>2011</v>
      </c>
      <c r="B27" s="8">
        <v>17146.274547549907</v>
      </c>
      <c r="C27" s="8">
        <v>14332.308988850033</v>
      </c>
      <c r="D27" s="8">
        <v>2813.9655586998742</v>
      </c>
    </row>
    <row r="28" spans="1:4" x14ac:dyDescent="0.2">
      <c r="A28" s="31">
        <v>2012</v>
      </c>
      <c r="B28" s="8">
        <v>16662.801515140018</v>
      </c>
      <c r="C28" s="8">
        <v>15008.875890999951</v>
      </c>
      <c r="D28" s="8">
        <v>1653.9256241400672</v>
      </c>
    </row>
    <row r="29" spans="1:4" x14ac:dyDescent="0.2">
      <c r="A29" s="31">
        <v>2013</v>
      </c>
      <c r="B29" s="8">
        <v>18758.159605420002</v>
      </c>
      <c r="C29" s="8">
        <v>14639.492120290055</v>
      </c>
      <c r="D29" s="8">
        <v>4118.6674851299467</v>
      </c>
    </row>
    <row r="30" spans="1:4" x14ac:dyDescent="0.2">
      <c r="A30" s="31">
        <v>2014</v>
      </c>
      <c r="B30" s="8">
        <v>17809.745802960068</v>
      </c>
      <c r="C30" s="8">
        <v>14413.31092976</v>
      </c>
      <c r="D30" s="8">
        <v>3396.4348732000672</v>
      </c>
    </row>
    <row r="31" spans="1:4" x14ac:dyDescent="0.2">
      <c r="A31" s="31">
        <v>2015</v>
      </c>
      <c r="B31" s="8">
        <v>18924.031280340041</v>
      </c>
      <c r="C31" s="8">
        <v>15108.545648109961</v>
      </c>
      <c r="D31" s="8">
        <v>3815.4856322300802</v>
      </c>
    </row>
    <row r="32" spans="1:4" x14ac:dyDescent="0.2">
      <c r="A32" s="31">
        <v>2016</v>
      </c>
      <c r="B32" s="8">
        <v>19981.258169550016</v>
      </c>
      <c r="C32" s="8">
        <v>15508.539333590032</v>
      </c>
      <c r="D32" s="8">
        <v>4472.7188359599841</v>
      </c>
    </row>
    <row r="33" spans="1:5" x14ac:dyDescent="0.2">
      <c r="A33" s="31">
        <v>2017</v>
      </c>
      <c r="B33" s="8">
        <v>21798.36391524996</v>
      </c>
      <c r="C33" s="8">
        <v>17199.724220289972</v>
      </c>
      <c r="D33" s="8">
        <v>4598.6396949599875</v>
      </c>
    </row>
    <row r="34" spans="1:5" x14ac:dyDescent="0.2">
      <c r="A34" s="31">
        <v>2018</v>
      </c>
      <c r="B34" s="8">
        <v>22195.625961179991</v>
      </c>
      <c r="C34" s="8">
        <v>19201.828014570074</v>
      </c>
      <c r="D34" s="8">
        <v>2993.7979466099168</v>
      </c>
    </row>
    <row r="35" spans="1:5" x14ac:dyDescent="0.2">
      <c r="A35" s="31">
        <v>2019</v>
      </c>
      <c r="B35" s="8">
        <v>22258.137551159962</v>
      </c>
      <c r="C35" s="8">
        <v>19919.461154320015</v>
      </c>
      <c r="D35" s="8">
        <v>2338.6763968399464</v>
      </c>
    </row>
    <row r="36" spans="1:5" x14ac:dyDescent="0.2">
      <c r="A36" s="31">
        <v>2020</v>
      </c>
      <c r="B36" s="8">
        <v>20953.46359205</v>
      </c>
      <c r="C36" s="8">
        <v>16771.667724680068</v>
      </c>
      <c r="D36" s="8">
        <v>4181.7958673699322</v>
      </c>
    </row>
    <row r="37" spans="1:5" x14ac:dyDescent="0.2">
      <c r="A37" s="31">
        <v>2021</v>
      </c>
      <c r="B37" s="8">
        <v>24209.355673700054</v>
      </c>
      <c r="C37" s="8">
        <v>20132.955814330006</v>
      </c>
      <c r="D37" s="8">
        <v>4076.3998593700489</v>
      </c>
    </row>
    <row r="38" spans="1:5" x14ac:dyDescent="0.2">
      <c r="A38" s="31">
        <v>2022</v>
      </c>
      <c r="B38" s="8">
        <v>29286.154936840052</v>
      </c>
      <c r="C38" s="8">
        <v>26871.638988509967</v>
      </c>
      <c r="D38" s="8">
        <v>2414.5159483300799</v>
      </c>
      <c r="E38" s="32"/>
    </row>
    <row r="39" spans="1:5" x14ac:dyDescent="0.2">
      <c r="A39" s="31">
        <v>2023</v>
      </c>
      <c r="B39" s="33">
        <v>30089.72</v>
      </c>
      <c r="C39" s="34">
        <v>21012.080000000002</v>
      </c>
      <c r="D39" s="34">
        <v>9077.64</v>
      </c>
      <c r="E39" s="24"/>
    </row>
    <row r="40" spans="1:5" x14ac:dyDescent="0.2">
      <c r="A40" s="7">
        <v>2024</v>
      </c>
      <c r="B40" s="34">
        <v>31019.93</v>
      </c>
      <c r="C40" s="34">
        <v>20909.8</v>
      </c>
      <c r="D40" s="34">
        <v>10110.130000000001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AA4"/>
  <sheetViews>
    <sheetView topLeftCell="K1" workbookViewId="0">
      <selection activeCell="AA5" sqref="AA5"/>
    </sheetView>
  </sheetViews>
  <sheetFormatPr baseColWidth="10" defaultColWidth="11.42578125" defaultRowHeight="12.75" x14ac:dyDescent="0.2"/>
  <sheetData>
    <row r="1" spans="2:27" x14ac:dyDescent="0.2">
      <c r="B1" s="3" t="s">
        <v>14</v>
      </c>
    </row>
    <row r="2" spans="2:27" x14ac:dyDescent="0.2">
      <c r="B2" s="4" t="s">
        <v>15</v>
      </c>
    </row>
    <row r="3" spans="2:27" x14ac:dyDescent="0.2">
      <c r="C3" s="5">
        <v>2000</v>
      </c>
      <c r="D3" s="5">
        <v>2001</v>
      </c>
      <c r="E3" s="5">
        <v>2002</v>
      </c>
      <c r="F3" s="5">
        <v>2003</v>
      </c>
      <c r="G3" s="5">
        <v>2004</v>
      </c>
      <c r="H3" s="5">
        <v>2005</v>
      </c>
      <c r="I3" s="5">
        <v>2006</v>
      </c>
      <c r="J3" s="5">
        <v>2007</v>
      </c>
      <c r="K3" s="5">
        <v>2008</v>
      </c>
      <c r="L3" s="5">
        <v>2009</v>
      </c>
      <c r="M3" s="5">
        <v>2010</v>
      </c>
      <c r="N3" s="5">
        <v>2011</v>
      </c>
      <c r="O3" s="5">
        <v>2012</v>
      </c>
      <c r="P3" s="5">
        <v>2013</v>
      </c>
      <c r="Q3" s="5">
        <v>2014</v>
      </c>
      <c r="R3" s="5">
        <v>2015</v>
      </c>
      <c r="S3" s="5">
        <v>2016</v>
      </c>
      <c r="T3" s="5">
        <v>2017</v>
      </c>
      <c r="U3" s="5">
        <v>2018</v>
      </c>
      <c r="V3" s="5">
        <v>2019</v>
      </c>
      <c r="W3" s="5">
        <v>2020</v>
      </c>
      <c r="X3" s="5">
        <v>2021</v>
      </c>
      <c r="Y3" s="5">
        <v>2022</v>
      </c>
      <c r="Z3" s="5">
        <v>2023</v>
      </c>
      <c r="AA3" s="5">
        <v>2024</v>
      </c>
    </row>
    <row r="4" spans="2:27" x14ac:dyDescent="0.2">
      <c r="B4" s="1" t="s">
        <v>7</v>
      </c>
      <c r="C4" s="2">
        <v>182.36238999999995</v>
      </c>
      <c r="D4" s="2">
        <v>508.84703999999999</v>
      </c>
      <c r="E4" s="2">
        <v>1039.1969899999999</v>
      </c>
      <c r="F4" s="2">
        <v>238.79104999999998</v>
      </c>
      <c r="G4" s="2">
        <v>503.72307000000001</v>
      </c>
      <c r="H4" s="2">
        <v>784.97418999999991</v>
      </c>
      <c r="I4" s="2">
        <v>1788.88023</v>
      </c>
      <c r="J4" s="2">
        <v>1198.6357699999999</v>
      </c>
      <c r="K4" s="2">
        <v>1153.5591299999999</v>
      </c>
      <c r="L4" s="2">
        <v>666.75066000000004</v>
      </c>
      <c r="M4" s="2">
        <v>765.12626999999986</v>
      </c>
      <c r="N4" s="2">
        <v>727.82416000000001</v>
      </c>
      <c r="O4" s="2">
        <v>410.78406999999999</v>
      </c>
      <c r="P4" s="2">
        <v>706.45276000000013</v>
      </c>
      <c r="Q4" s="2">
        <v>455.43141999999995</v>
      </c>
      <c r="R4" s="2">
        <v>1250.4054699999999</v>
      </c>
      <c r="S4" s="2">
        <v>1481.5529399999998</v>
      </c>
      <c r="T4" s="2">
        <v>612.77862000000005</v>
      </c>
      <c r="U4" s="2">
        <v>1771.9433299999998</v>
      </c>
      <c r="V4" s="2">
        <v>1923.5881499999998</v>
      </c>
      <c r="W4" s="2">
        <v>1955.1635400000002</v>
      </c>
      <c r="X4" s="2">
        <v>200.00140000000002</v>
      </c>
      <c r="Y4" s="2">
        <v>2378.6733899999999</v>
      </c>
      <c r="Z4" s="2">
        <v>1553.1698199999998</v>
      </c>
      <c r="AA4" s="2">
        <v>2178.3349099999996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5"/>
  <sheetViews>
    <sheetView topLeftCell="R1" workbookViewId="0">
      <selection activeCell="AG18" sqref="AG18"/>
    </sheetView>
  </sheetViews>
  <sheetFormatPr baseColWidth="10" defaultColWidth="11.42578125" defaultRowHeight="12.75" x14ac:dyDescent="0.2"/>
  <cols>
    <col min="1" max="1" width="24.5703125" style="7" customWidth="1"/>
    <col min="2" max="16384" width="11.42578125" style="7"/>
  </cols>
  <sheetData>
    <row r="1" spans="1:31" ht="18.75" x14ac:dyDescent="0.2">
      <c r="A1" s="16" t="s">
        <v>9</v>
      </c>
    </row>
    <row r="2" spans="1:31" ht="18.75" x14ac:dyDescent="0.2">
      <c r="A2" s="16" t="s">
        <v>24</v>
      </c>
    </row>
    <row r="3" spans="1:31" ht="18.75" x14ac:dyDescent="0.3">
      <c r="A3" s="15" t="s">
        <v>23</v>
      </c>
    </row>
    <row r="4" spans="1:31" x14ac:dyDescent="0.2">
      <c r="B4" s="7">
        <v>1995</v>
      </c>
      <c r="C4" s="7">
        <v>1996</v>
      </c>
      <c r="D4" s="7">
        <v>1997</v>
      </c>
      <c r="E4" s="7">
        <v>1998</v>
      </c>
      <c r="F4" s="7">
        <v>1999</v>
      </c>
      <c r="G4" s="7">
        <v>2000</v>
      </c>
      <c r="H4" s="7">
        <v>2001</v>
      </c>
      <c r="I4" s="7">
        <v>2002</v>
      </c>
      <c r="J4" s="7">
        <v>2003</v>
      </c>
      <c r="K4" s="7">
        <v>2004</v>
      </c>
      <c r="L4" s="7">
        <v>2005</v>
      </c>
      <c r="M4" s="7">
        <v>2006</v>
      </c>
      <c r="N4" s="7">
        <v>2007</v>
      </c>
      <c r="O4" s="7">
        <v>2008</v>
      </c>
      <c r="P4" s="7">
        <v>2009</v>
      </c>
      <c r="Q4" s="7">
        <v>2010</v>
      </c>
      <c r="R4" s="7">
        <v>2011</v>
      </c>
      <c r="S4" s="7">
        <v>2012</v>
      </c>
      <c r="T4" s="7">
        <v>2013</v>
      </c>
      <c r="U4" s="7">
        <v>2014</v>
      </c>
      <c r="V4" s="7">
        <v>2015</v>
      </c>
      <c r="W4" s="7">
        <v>2016</v>
      </c>
      <c r="X4" s="7">
        <v>2017</v>
      </c>
      <c r="Y4" s="7">
        <v>2018</v>
      </c>
      <c r="Z4" s="7">
        <v>2019</v>
      </c>
      <c r="AA4" s="7">
        <v>2020</v>
      </c>
      <c r="AB4" s="7">
        <v>2021</v>
      </c>
      <c r="AC4" s="7">
        <v>2022</v>
      </c>
      <c r="AD4" s="7">
        <v>2023</v>
      </c>
      <c r="AE4" s="7">
        <v>2024</v>
      </c>
    </row>
    <row r="5" spans="1:31" x14ac:dyDescent="0.2">
      <c r="A5" s="7" t="s">
        <v>22</v>
      </c>
      <c r="B5" s="7">
        <v>100</v>
      </c>
      <c r="C5" s="14">
        <v>122.18835763966906</v>
      </c>
      <c r="D5" s="14">
        <v>140.94477996291616</v>
      </c>
      <c r="E5" s="14">
        <v>154.55158677467585</v>
      </c>
      <c r="F5" s="14">
        <v>173.7391279133461</v>
      </c>
      <c r="G5" s="14">
        <v>239.85298266595785</v>
      </c>
      <c r="H5" s="14">
        <v>267.82801885661132</v>
      </c>
      <c r="I5" s="14">
        <v>281.4595000429473</v>
      </c>
      <c r="J5" s="14">
        <v>287.79838365021703</v>
      </c>
      <c r="K5" s="14">
        <v>303.44374620230809</v>
      </c>
      <c r="L5" s="14">
        <v>350.45377606264248</v>
      </c>
      <c r="M5" s="14">
        <v>422.31875140793977</v>
      </c>
      <c r="N5" s="14">
        <v>481.78735715077056</v>
      </c>
      <c r="O5" s="14">
        <v>454.92256846515522</v>
      </c>
      <c r="P5" s="14">
        <v>403.40689463008124</v>
      </c>
      <c r="Q5" s="14">
        <v>430.99759943573571</v>
      </c>
      <c r="R5" s="14">
        <v>495.5769750879868</v>
      </c>
      <c r="S5" s="14">
        <v>481.60320473490447</v>
      </c>
      <c r="T5" s="14">
        <v>542.16511987439253</v>
      </c>
      <c r="U5" s="14">
        <v>514.75321520370812</v>
      </c>
      <c r="V5" s="14">
        <v>546.95929149935239</v>
      </c>
      <c r="W5" s="14">
        <v>577.51620940495332</v>
      </c>
      <c r="X5" s="14">
        <v>630.03582620985924</v>
      </c>
      <c r="Y5" s="14">
        <v>641.51784946180385</v>
      </c>
      <c r="Z5" s="14">
        <v>643.32461539129565</v>
      </c>
      <c r="AA5" s="14">
        <v>605.61576077458324</v>
      </c>
      <c r="AB5" s="14">
        <v>699.72046815940791</v>
      </c>
      <c r="AC5" s="14">
        <v>846.4546648491098</v>
      </c>
      <c r="AD5" s="14">
        <v>869.68002159834577</v>
      </c>
      <c r="AE5" s="14">
        <v>896.56578367559325</v>
      </c>
    </row>
    <row r="6" spans="1:31" x14ac:dyDescent="0.2">
      <c r="A6" s="7" t="s">
        <v>21</v>
      </c>
      <c r="B6" s="7">
        <v>100</v>
      </c>
      <c r="C6" s="14">
        <v>117.42545906292558</v>
      </c>
      <c r="D6" s="14">
        <v>136.1921256263918</v>
      </c>
      <c r="E6" s="14">
        <v>159.38876938152683</v>
      </c>
      <c r="F6" s="14">
        <v>167.68027371375615</v>
      </c>
      <c r="G6" s="14">
        <v>226.00861150533254</v>
      </c>
      <c r="H6" s="14">
        <v>239.27843573445435</v>
      </c>
      <c r="I6" s="14">
        <v>232.90200335074593</v>
      </c>
      <c r="J6" s="14">
        <v>260.27859354353461</v>
      </c>
      <c r="K6" s="14">
        <v>279.63341406631054</v>
      </c>
      <c r="L6" s="14">
        <v>349.39675925079712</v>
      </c>
      <c r="M6" s="14">
        <v>397.34305200998614</v>
      </c>
      <c r="N6" s="14">
        <v>410.33070279421065</v>
      </c>
      <c r="O6" s="14">
        <v>393.70466880481865</v>
      </c>
      <c r="P6" s="14">
        <v>334.4579013009336</v>
      </c>
      <c r="Q6" s="14">
        <v>348.06176222339451</v>
      </c>
      <c r="R6" s="14">
        <v>364.13425950091596</v>
      </c>
      <c r="S6" s="14">
        <v>381.32347779846197</v>
      </c>
      <c r="T6" s="14">
        <v>371.93871739985923</v>
      </c>
      <c r="U6" s="14">
        <v>366.1922378625589</v>
      </c>
      <c r="V6" s="14">
        <v>383.85574062004378</v>
      </c>
      <c r="W6" s="14">
        <v>394.01819278183996</v>
      </c>
      <c r="X6" s="14">
        <v>436.98533484364918</v>
      </c>
      <c r="Y6" s="14">
        <v>487.85184791850014</v>
      </c>
      <c r="Z6" s="14">
        <v>506.08441687438005</v>
      </c>
      <c r="AA6" s="14">
        <v>426.10990401287944</v>
      </c>
      <c r="AB6" s="14">
        <v>511.50857567465573</v>
      </c>
      <c r="AC6" s="14">
        <v>682.71514187067237</v>
      </c>
      <c r="AD6" s="14">
        <v>533.84407197237965</v>
      </c>
      <c r="AE6" s="14">
        <v>531.24549193264363</v>
      </c>
    </row>
    <row r="7" spans="1:31" x14ac:dyDescent="0.2">
      <c r="A7" s="7" t="s">
        <v>20</v>
      </c>
      <c r="B7" s="7">
        <v>100</v>
      </c>
      <c r="C7" s="14">
        <v>111.79191978527116</v>
      </c>
      <c r="D7" s="14">
        <v>133.52832503838593</v>
      </c>
      <c r="E7" s="14">
        <v>142.71912870317377</v>
      </c>
      <c r="F7" s="14">
        <v>149.77889609597926</v>
      </c>
      <c r="G7" s="14">
        <v>177.49201240708231</v>
      </c>
      <c r="H7" s="14">
        <v>185.48729543922232</v>
      </c>
      <c r="I7" s="14">
        <v>190.48522915894327</v>
      </c>
      <c r="J7" s="14">
        <v>197.41949965938193</v>
      </c>
      <c r="K7" s="14">
        <v>210.00583118435893</v>
      </c>
      <c r="L7" s="14">
        <v>221.55493941759349</v>
      </c>
      <c r="M7" s="14">
        <v>243.61526706937062</v>
      </c>
      <c r="N7" s="14">
        <v>264.46165032011066</v>
      </c>
      <c r="O7" s="14">
        <v>270.47151455393669</v>
      </c>
      <c r="P7" s="14">
        <v>228.5370175163128</v>
      </c>
      <c r="Q7" s="14">
        <v>266.97279599981744</v>
      </c>
      <c r="R7" s="14">
        <v>307.63803483943036</v>
      </c>
      <c r="S7" s="14">
        <v>323.19532373352752</v>
      </c>
      <c r="T7" s="14">
        <v>337.05920102677203</v>
      </c>
      <c r="U7" s="14">
        <v>343.87396734026885</v>
      </c>
      <c r="V7" s="14">
        <v>357.04191230719942</v>
      </c>
      <c r="W7" s="14">
        <v>366.4740962597013</v>
      </c>
      <c r="X7" s="14">
        <v>394.70294467982387</v>
      </c>
      <c r="Y7" s="14">
        <v>407.73517256178462</v>
      </c>
      <c r="Z7" s="14">
        <v>415.78561294076917</v>
      </c>
      <c r="AA7" s="14">
        <v>376.81522468863841</v>
      </c>
      <c r="AB7" s="14">
        <v>450.0408745426742</v>
      </c>
      <c r="AC7" s="14">
        <v>554.01196617914331</v>
      </c>
      <c r="AD7" s="14">
        <v>549.00837019739527</v>
      </c>
      <c r="AE7" s="14">
        <v>549.53217217871145</v>
      </c>
    </row>
    <row r="8" spans="1:31" x14ac:dyDescent="0.2">
      <c r="A8" s="7" t="s">
        <v>19</v>
      </c>
      <c r="B8" s="7">
        <v>100</v>
      </c>
      <c r="C8" s="14">
        <v>108.07550432321911</v>
      </c>
      <c r="D8" s="14">
        <v>125.6206144751515</v>
      </c>
      <c r="E8" s="14">
        <v>140.98332298336072</v>
      </c>
      <c r="F8" s="14">
        <v>159.61674962318017</v>
      </c>
      <c r="G8" s="14">
        <v>194.47283611785255</v>
      </c>
      <c r="H8" s="14">
        <v>198.76698007356373</v>
      </c>
      <c r="I8" s="14">
        <v>201.12834648345762</v>
      </c>
      <c r="J8" s="14">
        <v>212.42689027452064</v>
      </c>
      <c r="K8" s="14">
        <v>239.16135408636077</v>
      </c>
      <c r="L8" s="14">
        <v>267.32650729535186</v>
      </c>
      <c r="M8" s="14">
        <v>301.4462446446604</v>
      </c>
      <c r="N8" s="14">
        <v>327.09523949995298</v>
      </c>
      <c r="O8" s="14">
        <v>325.2011546887789</v>
      </c>
      <c r="P8" s="14">
        <v>236.52827108659943</v>
      </c>
      <c r="Q8" s="14">
        <v>275.47568900731801</v>
      </c>
      <c r="R8" s="14">
        <v>301.96671651595653</v>
      </c>
      <c r="S8" s="14">
        <v>296.00507714993182</v>
      </c>
      <c r="T8" s="14">
        <v>289.58011956503611</v>
      </c>
      <c r="U8" s="14">
        <v>304.73903975723783</v>
      </c>
      <c r="V8" s="14">
        <v>315.31452765741636</v>
      </c>
      <c r="W8" s="14">
        <v>314.17417351754688</v>
      </c>
      <c r="X8" s="14">
        <v>347.05436971347353</v>
      </c>
      <c r="Y8" s="14">
        <v>366.81075810961852</v>
      </c>
      <c r="Z8" s="14">
        <v>370.01191577540868</v>
      </c>
      <c r="AA8" s="14">
        <v>317.78499091617783</v>
      </c>
      <c r="AB8" s="14">
        <v>397.37695250463253</v>
      </c>
      <c r="AC8" s="14">
        <v>526.95719531651844</v>
      </c>
      <c r="AD8" s="14">
        <v>486.24312704486306</v>
      </c>
      <c r="AE8" s="14">
        <v>487.41050776444411</v>
      </c>
    </row>
    <row r="11" spans="1:31" x14ac:dyDescent="0.2">
      <c r="A11" s="7" t="s">
        <v>18</v>
      </c>
    </row>
    <row r="12" spans="1:31" x14ac:dyDescent="0.2">
      <c r="AA12" s="14"/>
      <c r="AB12" s="14"/>
      <c r="AC12" s="14"/>
    </row>
    <row r="13" spans="1:31" x14ac:dyDescent="0.2">
      <c r="AA13" s="14"/>
      <c r="AB13" s="14"/>
      <c r="AC13" s="14"/>
    </row>
    <row r="14" spans="1:31" x14ac:dyDescent="0.2">
      <c r="AA14" s="14"/>
      <c r="AB14" s="14"/>
      <c r="AC14" s="14"/>
    </row>
    <row r="15" spans="1:31" x14ac:dyDescent="0.2">
      <c r="AA15" s="14"/>
      <c r="AB15" s="14"/>
      <c r="AC15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4"/>
  <sheetViews>
    <sheetView workbookViewId="0">
      <selection activeCell="E28" sqref="E28"/>
    </sheetView>
  </sheetViews>
  <sheetFormatPr baseColWidth="10" defaultColWidth="11.42578125" defaultRowHeight="12.75" x14ac:dyDescent="0.2"/>
  <cols>
    <col min="1" max="1" width="37.42578125" style="7" customWidth="1"/>
    <col min="2" max="6" width="11.42578125" style="7"/>
    <col min="7" max="7" width="1.85546875" style="7" customWidth="1"/>
    <col min="8" max="16384" width="11.42578125" style="7"/>
  </cols>
  <sheetData>
    <row r="1" spans="1:13" x14ac:dyDescent="0.2">
      <c r="A1" s="7" t="s">
        <v>32</v>
      </c>
    </row>
    <row r="2" spans="1:13" ht="15.75" x14ac:dyDescent="0.2">
      <c r="A2" s="17" t="s">
        <v>31</v>
      </c>
    </row>
    <row r="4" spans="1:13" x14ac:dyDescent="0.2">
      <c r="C4" s="20" t="s">
        <v>2</v>
      </c>
      <c r="I4" s="20" t="s">
        <v>3</v>
      </c>
    </row>
    <row r="5" spans="1:13" x14ac:dyDescent="0.2">
      <c r="B5" s="7">
        <v>2020</v>
      </c>
      <c r="C5" s="7">
        <v>2021</v>
      </c>
      <c r="D5" s="7">
        <v>2022</v>
      </c>
      <c r="E5" s="7">
        <v>2023</v>
      </c>
      <c r="F5" s="7">
        <v>2024</v>
      </c>
      <c r="H5" s="7">
        <v>2020</v>
      </c>
      <c r="I5" s="7">
        <v>2021</v>
      </c>
      <c r="J5" s="7">
        <v>2022</v>
      </c>
      <c r="K5" s="7">
        <v>2023</v>
      </c>
      <c r="L5" s="7">
        <v>2024</v>
      </c>
    </row>
    <row r="6" spans="1:13" ht="25.5" x14ac:dyDescent="0.2">
      <c r="A6" s="28" t="s">
        <v>44</v>
      </c>
      <c r="B6" s="18">
        <v>7086.9921842400026</v>
      </c>
      <c r="C6" s="18">
        <v>7617.5147419800005</v>
      </c>
      <c r="D6" s="18">
        <v>6970.1019379099889</v>
      </c>
      <c r="E6" s="18">
        <v>8591.0467207100137</v>
      </c>
      <c r="F6" s="18">
        <v>9041.7465511499995</v>
      </c>
      <c r="G6" s="18"/>
      <c r="H6" s="35">
        <v>5083.6705911300041</v>
      </c>
      <c r="I6" s="35">
        <v>5497.4766959299868</v>
      </c>
      <c r="J6" s="35">
        <v>5172.3928928200048</v>
      </c>
      <c r="K6" s="35">
        <v>2308.5398902999987</v>
      </c>
      <c r="L6" s="35">
        <v>1812.6676953600015</v>
      </c>
    </row>
    <row r="7" spans="1:13" x14ac:dyDescent="0.2">
      <c r="A7" s="7" t="s">
        <v>30</v>
      </c>
      <c r="B7" s="18">
        <v>4377.1516571000002</v>
      </c>
      <c r="C7" s="18">
        <v>5090.1808562400065</v>
      </c>
      <c r="D7" s="18">
        <v>6906.8435607200026</v>
      </c>
      <c r="E7" s="18">
        <v>6872.2615970899969</v>
      </c>
      <c r="F7" s="18">
        <v>7148.131855669998</v>
      </c>
      <c r="G7" s="18"/>
      <c r="H7" s="35">
        <v>1706.7954332399986</v>
      </c>
      <c r="I7" s="35">
        <v>1940.7132888199985</v>
      </c>
      <c r="J7" s="35">
        <v>3380.8763978000034</v>
      </c>
      <c r="K7" s="35">
        <v>2979.2950428900031</v>
      </c>
      <c r="L7" s="35">
        <v>3336.3254906000011</v>
      </c>
    </row>
    <row r="8" spans="1:13" ht="25.5" x14ac:dyDescent="0.2">
      <c r="A8" s="28" t="s">
        <v>29</v>
      </c>
      <c r="B8" s="18">
        <v>1750.8330683499998</v>
      </c>
      <c r="C8" s="18">
        <v>2104.5823796100008</v>
      </c>
      <c r="D8" s="18">
        <v>2443.2634318499995</v>
      </c>
      <c r="E8" s="18">
        <v>2497.9219627800048</v>
      </c>
      <c r="F8" s="18">
        <v>2513.463006850001</v>
      </c>
      <c r="G8" s="18"/>
      <c r="H8" s="35">
        <v>2062.7285333999966</v>
      </c>
      <c r="I8" s="35">
        <v>2401.2763486899985</v>
      </c>
      <c r="J8" s="35">
        <v>2895.8476161699987</v>
      </c>
      <c r="K8" s="36">
        <v>2678.529997189999</v>
      </c>
      <c r="L8" s="36">
        <v>2696.4716559299977</v>
      </c>
      <c r="M8" s="24"/>
    </row>
    <row r="9" spans="1:13" ht="25.5" x14ac:dyDescent="0.2">
      <c r="A9" s="28" t="s">
        <v>43</v>
      </c>
      <c r="B9" s="18">
        <v>904.84102954999958</v>
      </c>
      <c r="C9" s="18">
        <v>1053.7729170800003</v>
      </c>
      <c r="D9" s="18">
        <v>2558.0507205100002</v>
      </c>
      <c r="E9" s="18">
        <v>1784.6263165199998</v>
      </c>
      <c r="F9" s="18">
        <v>1567.1963818600004</v>
      </c>
      <c r="G9" s="18"/>
      <c r="H9" s="35">
        <v>1624.90129946</v>
      </c>
      <c r="I9" s="35">
        <v>2839.81481214</v>
      </c>
      <c r="J9" s="35">
        <v>5695.456217230002</v>
      </c>
      <c r="K9" s="35">
        <v>3474.2749166299991</v>
      </c>
      <c r="L9" s="35">
        <v>3774.9882435700006</v>
      </c>
    </row>
    <row r="10" spans="1:13" ht="25.5" x14ac:dyDescent="0.2">
      <c r="A10" s="28" t="s">
        <v>28</v>
      </c>
      <c r="B10" s="18">
        <v>1221.5126086399998</v>
      </c>
      <c r="C10" s="18">
        <v>1864.8550446099998</v>
      </c>
      <c r="D10" s="18">
        <v>2195.2978716799989</v>
      </c>
      <c r="E10" s="18">
        <v>1879.9942357500001</v>
      </c>
      <c r="F10" s="18">
        <v>1794.2894781499992</v>
      </c>
      <c r="G10" s="18"/>
      <c r="H10" s="35">
        <v>1544.9603662100001</v>
      </c>
      <c r="I10" s="35">
        <v>1958.2459830100008</v>
      </c>
      <c r="J10" s="35">
        <v>2399.7198165900008</v>
      </c>
      <c r="K10" s="35">
        <v>2090.9142056400001</v>
      </c>
      <c r="L10" s="35">
        <v>2126.7204534099992</v>
      </c>
    </row>
    <row r="11" spans="1:13" x14ac:dyDescent="0.2">
      <c r="A11" s="7" t="s">
        <v>27</v>
      </c>
      <c r="B11" s="18">
        <v>996.86122284999897</v>
      </c>
      <c r="C11" s="18">
        <v>1082.0319272900008</v>
      </c>
      <c r="D11" s="18">
        <v>1432.5195574600007</v>
      </c>
      <c r="E11" s="18">
        <v>1741.5808903600005</v>
      </c>
      <c r="F11" s="18">
        <v>1807.606363100002</v>
      </c>
      <c r="G11" s="18"/>
      <c r="H11" s="35">
        <v>1443.3571711400023</v>
      </c>
      <c r="I11" s="35">
        <v>1681.0758134199982</v>
      </c>
      <c r="J11" s="35">
        <v>2124.4619038599972</v>
      </c>
      <c r="K11" s="35">
        <v>2698.698252340002</v>
      </c>
      <c r="L11" s="35">
        <v>2155.289947090002</v>
      </c>
    </row>
    <row r="12" spans="1:13" x14ac:dyDescent="0.2">
      <c r="A12" s="7" t="s">
        <v>26</v>
      </c>
      <c r="B12" s="18">
        <v>1096.3468745999999</v>
      </c>
      <c r="C12" s="18">
        <v>1089.4622535200008</v>
      </c>
      <c r="D12" s="18">
        <v>1242.5516309199995</v>
      </c>
      <c r="E12" s="18">
        <v>1391.6234709300013</v>
      </c>
      <c r="F12" s="18">
        <v>1403.500084980001</v>
      </c>
      <c r="G12" s="18"/>
      <c r="H12" s="35">
        <v>851.99856195000007</v>
      </c>
      <c r="I12" s="35">
        <v>938.30948232000026</v>
      </c>
      <c r="J12" s="35">
        <v>1343.9172945199996</v>
      </c>
      <c r="K12" s="35">
        <v>1285.0635453900002</v>
      </c>
      <c r="L12" s="35">
        <v>1465.4572497300001</v>
      </c>
    </row>
    <row r="13" spans="1:13" x14ac:dyDescent="0.2">
      <c r="A13" s="7" t="s">
        <v>25</v>
      </c>
      <c r="B13" s="18">
        <v>757.17605010999989</v>
      </c>
      <c r="C13" s="18">
        <v>908.17904488000022</v>
      </c>
      <c r="D13" s="18">
        <v>1338.2555815100002</v>
      </c>
      <c r="E13" s="18">
        <v>1207.73542585</v>
      </c>
      <c r="F13" s="18">
        <v>1165.5706807400002</v>
      </c>
      <c r="G13" s="18"/>
      <c r="H13" s="35">
        <v>488.0280625700002</v>
      </c>
      <c r="I13" s="35">
        <v>544.46388222999997</v>
      </c>
      <c r="J13" s="35">
        <v>683.77739596999993</v>
      </c>
      <c r="K13" s="35">
        <v>590.66035906999991</v>
      </c>
      <c r="L13" s="35">
        <v>528.71310152000001</v>
      </c>
    </row>
    <row r="14" spans="1:13" x14ac:dyDescent="0.2">
      <c r="A14" s="7" t="s">
        <v>42</v>
      </c>
      <c r="B14" s="18">
        <v>2761.7488966099954</v>
      </c>
      <c r="C14" s="18">
        <v>3398.7765084900493</v>
      </c>
      <c r="D14" s="18">
        <v>4199.2706442800627</v>
      </c>
      <c r="E14" s="18">
        <v>4122.9286513100014</v>
      </c>
      <c r="F14" s="18">
        <v>4578.4303655799995</v>
      </c>
      <c r="G14" s="18"/>
      <c r="H14" s="35">
        <v>1965.2277055800678</v>
      </c>
      <c r="I14" s="35">
        <v>2331.5795077700095</v>
      </c>
      <c r="J14" s="35">
        <v>3175.1894535499632</v>
      </c>
      <c r="K14" s="35">
        <v>2906.1078716500015</v>
      </c>
      <c r="L14" s="35">
        <v>3013.1710015800018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5"/>
  <sheetViews>
    <sheetView topLeftCell="A4" workbookViewId="0">
      <selection activeCell="C22" sqref="C22"/>
    </sheetView>
  </sheetViews>
  <sheetFormatPr baseColWidth="10" defaultColWidth="11.42578125" defaultRowHeight="12.75" x14ac:dyDescent="0.2"/>
  <cols>
    <col min="1" max="16384" width="11.42578125" style="7"/>
  </cols>
  <sheetData>
    <row r="1" spans="1:3" x14ac:dyDescent="0.2">
      <c r="A1" s="7" t="s">
        <v>5</v>
      </c>
    </row>
    <row r="2" spans="1:3" x14ac:dyDescent="0.2">
      <c r="A2" s="20" t="s">
        <v>0</v>
      </c>
    </row>
    <row r="3" spans="1:3" x14ac:dyDescent="0.2">
      <c r="A3" s="7" t="s">
        <v>1</v>
      </c>
    </row>
    <row r="5" spans="1:3" x14ac:dyDescent="0.2">
      <c r="B5" s="19"/>
      <c r="C5" s="19" t="s">
        <v>16</v>
      </c>
    </row>
    <row r="6" spans="1:3" x14ac:dyDescent="0.2">
      <c r="B6" s="7">
        <v>1995</v>
      </c>
      <c r="C6" s="14">
        <v>0.60289087488277149</v>
      </c>
    </row>
    <row r="7" spans="1:3" x14ac:dyDescent="0.2">
      <c r="B7" s="7">
        <f t="shared" ref="B7:B22" si="0">+B6+1</f>
        <v>1996</v>
      </c>
      <c r="C7" s="14">
        <v>0.61665846405611124</v>
      </c>
    </row>
    <row r="8" spans="1:3" x14ac:dyDescent="0.2">
      <c r="B8" s="7">
        <f t="shared" si="0"/>
        <v>1997</v>
      </c>
      <c r="C8" s="14">
        <v>0.62667356459153345</v>
      </c>
    </row>
    <row r="9" spans="1:3" x14ac:dyDescent="0.2">
      <c r="B9" s="7">
        <f t="shared" si="0"/>
        <v>1998</v>
      </c>
      <c r="C9" s="14">
        <v>0.66293553865834554</v>
      </c>
    </row>
    <row r="10" spans="1:3" x14ac:dyDescent="0.2">
      <c r="B10" s="7">
        <f t="shared" si="0"/>
        <v>1999</v>
      </c>
      <c r="C10" s="14">
        <v>0.68283155414306695</v>
      </c>
    </row>
    <row r="11" spans="1:3" x14ac:dyDescent="0.2">
      <c r="B11" s="7">
        <f t="shared" si="0"/>
        <v>2000</v>
      </c>
      <c r="C11" s="14">
        <v>0.69349417747000142</v>
      </c>
    </row>
    <row r="12" spans="1:3" x14ac:dyDescent="0.2">
      <c r="B12" s="7">
        <f t="shared" si="0"/>
        <v>2001</v>
      </c>
      <c r="C12" s="14">
        <v>0.66581423855016908</v>
      </c>
    </row>
    <row r="13" spans="1:3" x14ac:dyDescent="0.2">
      <c r="B13" s="7">
        <f t="shared" si="0"/>
        <v>2002</v>
      </c>
      <c r="C13" s="14">
        <v>0.63092269767570575</v>
      </c>
    </row>
    <row r="14" spans="1:3" x14ac:dyDescent="0.2">
      <c r="B14" s="7">
        <f t="shared" si="0"/>
        <v>2003</v>
      </c>
      <c r="C14" s="14">
        <v>0.64583352885769596</v>
      </c>
    </row>
    <row r="15" spans="1:3" x14ac:dyDescent="0.2">
      <c r="B15" s="7">
        <f t="shared" si="0"/>
        <v>2004</v>
      </c>
      <c r="C15" s="14">
        <v>0.64711835463241119</v>
      </c>
    </row>
    <row r="16" spans="1:3" x14ac:dyDescent="0.2">
      <c r="B16" s="7">
        <f t="shared" si="0"/>
        <v>2005</v>
      </c>
      <c r="C16" s="14">
        <v>0.70441676153495303</v>
      </c>
    </row>
    <row r="17" spans="2:3" x14ac:dyDescent="0.2">
      <c r="B17" s="7">
        <f t="shared" si="0"/>
        <v>2006</v>
      </c>
      <c r="C17" s="14">
        <v>0.67151942052972846</v>
      </c>
    </row>
    <row r="18" spans="2:3" ht="12.75" customHeight="1" x14ac:dyDescent="0.2">
      <c r="B18" s="7">
        <f t="shared" si="0"/>
        <v>2007</v>
      </c>
      <c r="C18" s="14">
        <v>0.62779103910085166</v>
      </c>
    </row>
    <row r="19" spans="2:3" x14ac:dyDescent="0.2">
      <c r="B19" s="7">
        <f t="shared" si="0"/>
        <v>2008</v>
      </c>
      <c r="C19" s="14">
        <v>0.6171780174728575</v>
      </c>
    </row>
    <row r="20" spans="2:3" x14ac:dyDescent="0.2">
      <c r="B20" s="7">
        <f t="shared" si="0"/>
        <v>2009</v>
      </c>
      <c r="C20" s="14">
        <v>0.643963540001525</v>
      </c>
    </row>
    <row r="21" spans="2:3" x14ac:dyDescent="0.2">
      <c r="B21" s="7">
        <f t="shared" si="0"/>
        <v>2010</v>
      </c>
      <c r="C21" s="14">
        <v>0.63412747152312932</v>
      </c>
    </row>
    <row r="22" spans="2:3" x14ac:dyDescent="0.2">
      <c r="B22" s="7">
        <f t="shared" si="0"/>
        <v>2011</v>
      </c>
      <c r="C22" s="14">
        <v>0.57710429668899821</v>
      </c>
    </row>
    <row r="23" spans="2:3" x14ac:dyDescent="0.2">
      <c r="B23" s="7">
        <v>2012</v>
      </c>
      <c r="C23" s="14">
        <v>0.62247578896399103</v>
      </c>
    </row>
    <row r="24" spans="2:3" x14ac:dyDescent="0.2">
      <c r="B24" s="7">
        <v>2013</v>
      </c>
      <c r="C24" s="14">
        <v>0.61719495761709253</v>
      </c>
    </row>
    <row r="25" spans="2:3" x14ac:dyDescent="0.2">
      <c r="B25" s="7">
        <v>2014</v>
      </c>
      <c r="C25" s="18">
        <v>0.6657053055958827</v>
      </c>
    </row>
    <row r="26" spans="2:3" x14ac:dyDescent="0.2">
      <c r="B26" s="7">
        <v>2015</v>
      </c>
      <c r="C26" s="14">
        <v>0.70770881666987995</v>
      </c>
    </row>
    <row r="27" spans="2:3" x14ac:dyDescent="0.2">
      <c r="B27" s="7">
        <v>2016</v>
      </c>
      <c r="C27" s="14">
        <v>0.71027506389208728</v>
      </c>
    </row>
    <row r="28" spans="2:3" x14ac:dyDescent="0.2">
      <c r="B28" s="7">
        <v>2017</v>
      </c>
      <c r="C28" s="14">
        <v>0.71718101515472454</v>
      </c>
    </row>
    <row r="29" spans="2:3" x14ac:dyDescent="0.2">
      <c r="B29" s="7">
        <v>2018</v>
      </c>
      <c r="C29" s="14">
        <v>0.7192434932438514</v>
      </c>
    </row>
    <row r="30" spans="2:3" x14ac:dyDescent="0.2">
      <c r="B30" s="7">
        <v>2019</v>
      </c>
      <c r="C30" s="14">
        <v>0.72036034357113299</v>
      </c>
    </row>
    <row r="31" spans="2:3" x14ac:dyDescent="0.2">
      <c r="B31" s="7">
        <v>2020</v>
      </c>
      <c r="C31" s="14">
        <v>0.70856538840470551</v>
      </c>
    </row>
    <row r="32" spans="2:3" x14ac:dyDescent="0.2">
      <c r="B32" s="7">
        <v>2021</v>
      </c>
      <c r="C32" s="14">
        <v>0.69</v>
      </c>
    </row>
    <row r="33" spans="2:3" x14ac:dyDescent="0.2">
      <c r="B33" s="7">
        <v>2022</v>
      </c>
      <c r="C33" s="14">
        <v>0.7</v>
      </c>
    </row>
    <row r="34" spans="2:3" x14ac:dyDescent="0.2">
      <c r="B34" s="7">
        <v>2023</v>
      </c>
      <c r="C34" s="14">
        <v>0.6</v>
      </c>
    </row>
    <row r="35" spans="2:3" x14ac:dyDescent="0.2">
      <c r="B35" s="7">
        <v>2024</v>
      </c>
      <c r="C35" s="7">
        <v>0.57999999999999996</v>
      </c>
    </row>
  </sheetData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5"/>
  <sheetViews>
    <sheetView topLeftCell="A9" workbookViewId="0">
      <selection activeCell="K18" sqref="K18"/>
    </sheetView>
  </sheetViews>
  <sheetFormatPr baseColWidth="10" defaultColWidth="11.42578125" defaultRowHeight="12.75" x14ac:dyDescent="0.2"/>
  <cols>
    <col min="1" max="1" width="11.42578125" style="7" customWidth="1"/>
    <col min="2" max="2" width="12.7109375" style="7" customWidth="1"/>
    <col min="3" max="3" width="13.42578125" style="7" customWidth="1"/>
    <col min="4" max="4" width="12.7109375" style="7" customWidth="1"/>
    <col min="5" max="16384" width="11.42578125" style="7"/>
  </cols>
  <sheetData>
    <row r="1" spans="1:13" x14ac:dyDescent="0.2">
      <c r="A1" s="7" t="s">
        <v>34</v>
      </c>
    </row>
    <row r="2" spans="1:13" x14ac:dyDescent="0.2">
      <c r="A2" s="20" t="s">
        <v>38</v>
      </c>
    </row>
    <row r="3" spans="1:13" x14ac:dyDescent="0.2">
      <c r="A3" s="7" t="s">
        <v>33</v>
      </c>
    </row>
    <row r="4" spans="1:13" x14ac:dyDescent="0.2">
      <c r="J4" s="24"/>
    </row>
    <row r="5" spans="1:13" x14ac:dyDescent="0.2">
      <c r="B5" s="11"/>
      <c r="C5" s="11" t="s">
        <v>3</v>
      </c>
      <c r="D5" s="11" t="s">
        <v>2</v>
      </c>
      <c r="G5" s="11"/>
      <c r="I5" s="11"/>
      <c r="K5" s="11"/>
      <c r="M5" s="11"/>
    </row>
    <row r="6" spans="1:13" x14ac:dyDescent="0.2">
      <c r="B6" s="11">
        <v>1995</v>
      </c>
      <c r="C6" s="23">
        <v>0.11024909688220985</v>
      </c>
      <c r="D6" s="23">
        <v>0.16164345646328634</v>
      </c>
      <c r="H6" s="22"/>
      <c r="I6" s="22"/>
      <c r="J6" s="14"/>
      <c r="K6" s="14"/>
    </row>
    <row r="7" spans="1:13" x14ac:dyDescent="0.2">
      <c r="B7" s="11">
        <f t="shared" ref="B7:B22" si="0">+B6+1</f>
        <v>1996</v>
      </c>
      <c r="C7" s="23">
        <v>0.11783124930518446</v>
      </c>
      <c r="D7" s="23">
        <v>0.16280505419597388</v>
      </c>
      <c r="H7" s="22"/>
      <c r="I7" s="22"/>
      <c r="J7" s="14"/>
      <c r="K7" s="14"/>
    </row>
    <row r="8" spans="1:13" x14ac:dyDescent="0.2">
      <c r="B8" s="11">
        <f t="shared" si="0"/>
        <v>1997</v>
      </c>
      <c r="C8" s="23">
        <v>0.11722373933312284</v>
      </c>
      <c r="D8" s="23">
        <v>0.13919206732685449</v>
      </c>
      <c r="H8" s="22"/>
      <c r="I8" s="22"/>
      <c r="J8" s="14"/>
      <c r="K8" s="14"/>
    </row>
    <row r="9" spans="1:13" x14ac:dyDescent="0.2">
      <c r="B9" s="11">
        <f t="shared" si="0"/>
        <v>1998</v>
      </c>
      <c r="C9" s="23">
        <v>0.12676556072110293</v>
      </c>
      <c r="D9" s="23">
        <v>0.16624462052611308</v>
      </c>
      <c r="H9" s="22"/>
      <c r="I9" s="22"/>
      <c r="J9" s="14"/>
      <c r="K9" s="14"/>
    </row>
    <row r="10" spans="1:13" x14ac:dyDescent="0.2">
      <c r="B10" s="11">
        <f t="shared" si="0"/>
        <v>1999</v>
      </c>
      <c r="C10" s="23">
        <v>0.13449677842012486</v>
      </c>
      <c r="D10" s="23">
        <v>0.16591417350393975</v>
      </c>
      <c r="H10" s="22"/>
      <c r="I10" s="22"/>
      <c r="J10" s="14"/>
      <c r="K10" s="14"/>
    </row>
    <row r="11" spans="1:13" x14ac:dyDescent="0.2">
      <c r="B11" s="11">
        <f t="shared" si="0"/>
        <v>2000</v>
      </c>
      <c r="C11" s="23">
        <v>0.15138114940287006</v>
      </c>
      <c r="D11" s="23">
        <v>0.21867865907131823</v>
      </c>
      <c r="H11" s="22"/>
      <c r="I11" s="22"/>
      <c r="J11" s="14"/>
      <c r="K11" s="14"/>
    </row>
    <row r="12" spans="1:13" x14ac:dyDescent="0.2">
      <c r="B12" s="11">
        <f t="shared" si="0"/>
        <v>2001</v>
      </c>
      <c r="C12" s="23">
        <v>0.13610720172771554</v>
      </c>
      <c r="D12" s="23">
        <v>0.25488114990540589</v>
      </c>
      <c r="H12" s="22"/>
      <c r="I12" s="22"/>
      <c r="J12" s="14"/>
      <c r="K12" s="14"/>
    </row>
    <row r="13" spans="1:13" x14ac:dyDescent="0.2">
      <c r="B13" s="11">
        <f t="shared" si="0"/>
        <v>2002</v>
      </c>
      <c r="C13" s="23">
        <v>0.11442304321422869</v>
      </c>
      <c r="D13" s="23">
        <v>0.24876610943905769</v>
      </c>
      <c r="H13" s="22"/>
      <c r="I13" s="22"/>
      <c r="J13" s="14"/>
      <c r="K13" s="14"/>
    </row>
    <row r="14" spans="1:13" x14ac:dyDescent="0.2">
      <c r="B14" s="11">
        <f t="shared" si="0"/>
        <v>2003</v>
      </c>
      <c r="C14" s="23">
        <v>0.1072264903977409</v>
      </c>
      <c r="D14" s="23">
        <v>0.22337438770362869</v>
      </c>
      <c r="H14" s="22"/>
      <c r="I14" s="22"/>
      <c r="J14" s="14"/>
      <c r="K14" s="14"/>
    </row>
    <row r="15" spans="1:13" x14ac:dyDescent="0.2">
      <c r="B15" s="11">
        <f t="shared" si="0"/>
        <v>2004</v>
      </c>
      <c r="C15" s="23">
        <v>0.10157364139537021</v>
      </c>
      <c r="D15" s="23">
        <v>0.20362967216856245</v>
      </c>
      <c r="H15" s="22"/>
      <c r="I15" s="22"/>
      <c r="J15" s="14"/>
      <c r="K15" s="14"/>
    </row>
    <row r="16" spans="1:13" x14ac:dyDescent="0.2">
      <c r="B16" s="11">
        <f t="shared" si="0"/>
        <v>2005</v>
      </c>
      <c r="C16" s="23">
        <v>8.8931583077725945E-2</v>
      </c>
      <c r="D16" s="23">
        <v>0.13969418918729212</v>
      </c>
      <c r="H16" s="22"/>
      <c r="I16" s="22"/>
      <c r="J16" s="14"/>
      <c r="K16" s="14"/>
    </row>
    <row r="17" spans="2:11" x14ac:dyDescent="0.2">
      <c r="B17" s="11">
        <f t="shared" si="0"/>
        <v>2006</v>
      </c>
      <c r="C17" s="23">
        <v>8.916440970795303E-2</v>
      </c>
      <c r="D17" s="23">
        <v>0.1352279609454099</v>
      </c>
      <c r="H17" s="22"/>
      <c r="I17" s="22"/>
      <c r="J17" s="14"/>
      <c r="K17" s="14"/>
    </row>
    <row r="18" spans="2:11" x14ac:dyDescent="0.2">
      <c r="B18" s="11">
        <f t="shared" si="0"/>
        <v>2007</v>
      </c>
      <c r="C18" s="23">
        <v>9.4227048692818227E-2</v>
      </c>
      <c r="D18" s="23">
        <v>0.171101696621586</v>
      </c>
      <c r="H18" s="22"/>
      <c r="I18" s="22"/>
      <c r="J18" s="14"/>
      <c r="K18" s="14"/>
    </row>
    <row r="19" spans="2:11" x14ac:dyDescent="0.2">
      <c r="B19" s="11">
        <f t="shared" si="0"/>
        <v>2008</v>
      </c>
      <c r="C19" s="23">
        <v>8.7930506439503259E-2</v>
      </c>
      <c r="D19" s="23">
        <v>0.15156110615151391</v>
      </c>
      <c r="H19" s="22"/>
      <c r="I19" s="22"/>
      <c r="J19" s="14"/>
      <c r="K19" s="14"/>
    </row>
    <row r="20" spans="2:11" x14ac:dyDescent="0.2">
      <c r="B20" s="11">
        <f t="shared" si="0"/>
        <v>2009</v>
      </c>
      <c r="C20" s="23">
        <v>8.7097231660885191E-2</v>
      </c>
      <c r="D20" s="23">
        <v>0.13892892379612715</v>
      </c>
      <c r="H20" s="22"/>
      <c r="I20" s="22"/>
      <c r="J20" s="14"/>
      <c r="K20" s="14"/>
    </row>
    <row r="21" spans="2:11" x14ac:dyDescent="0.2">
      <c r="B21" s="11">
        <f t="shared" si="0"/>
        <v>2010</v>
      </c>
      <c r="C21" s="23">
        <v>9.370728078363616E-2</v>
      </c>
      <c r="D21" s="23">
        <v>0.12757004968928143</v>
      </c>
      <c r="H21" s="22"/>
      <c r="I21" s="22"/>
      <c r="J21" s="14"/>
      <c r="K21" s="14"/>
    </row>
    <row r="22" spans="2:11" x14ac:dyDescent="0.2">
      <c r="B22" s="11">
        <f t="shared" si="0"/>
        <v>2011</v>
      </c>
      <c r="C22" s="23">
        <v>0.10434562424935036</v>
      </c>
      <c r="D22" s="23">
        <v>0.11249889890599843</v>
      </c>
      <c r="H22" s="22"/>
      <c r="I22" s="22"/>
      <c r="J22" s="14"/>
      <c r="K22" s="14"/>
    </row>
    <row r="23" spans="2:11" x14ac:dyDescent="0.2">
      <c r="B23" s="11">
        <v>2012</v>
      </c>
      <c r="C23" s="23">
        <v>0.11369184481525089</v>
      </c>
      <c r="D23" s="23">
        <v>8.5510725618802519E-2</v>
      </c>
      <c r="H23" s="22"/>
      <c r="I23" s="22"/>
      <c r="J23" s="14"/>
      <c r="K23" s="14"/>
    </row>
    <row r="24" spans="2:11" x14ac:dyDescent="0.2">
      <c r="B24" s="11">
        <v>2013</v>
      </c>
      <c r="C24" s="23">
        <v>0.10401482415109846</v>
      </c>
      <c r="D24" s="23">
        <v>9.8569606398955414E-2</v>
      </c>
      <c r="H24" s="22"/>
      <c r="I24" s="22"/>
      <c r="J24" s="14"/>
      <c r="K24" s="14"/>
    </row>
    <row r="25" spans="2:11" x14ac:dyDescent="0.2">
      <c r="B25" s="11">
        <v>2014</v>
      </c>
      <c r="C25" s="23">
        <v>0.10157544294930507</v>
      </c>
      <c r="D25" s="23">
        <v>9.9765118952245449E-2</v>
      </c>
      <c r="H25" s="22"/>
      <c r="I25" s="22"/>
      <c r="J25" s="14"/>
      <c r="K25" s="14"/>
    </row>
    <row r="26" spans="2:11" x14ac:dyDescent="0.2">
      <c r="B26" s="11">
        <v>2015</v>
      </c>
      <c r="C26" s="23">
        <v>0.10952188893298299</v>
      </c>
      <c r="D26" s="23">
        <v>0.10369027983659274</v>
      </c>
      <c r="H26" s="22"/>
      <c r="I26" s="22"/>
      <c r="J26" s="14"/>
      <c r="K26" s="14"/>
    </row>
    <row r="27" spans="2:11" x14ac:dyDescent="0.2">
      <c r="B27" s="11">
        <v>2016</v>
      </c>
      <c r="C27" s="23">
        <v>0.11668875777165455</v>
      </c>
      <c r="D27" s="23">
        <v>0.10464774126138299</v>
      </c>
      <c r="H27" s="22"/>
      <c r="I27" s="22"/>
      <c r="J27" s="14"/>
      <c r="K27" s="14"/>
    </row>
    <row r="28" spans="2:11" x14ac:dyDescent="0.2">
      <c r="B28" s="11">
        <v>2017</v>
      </c>
      <c r="C28" s="23">
        <v>0.12230672904794049</v>
      </c>
      <c r="D28" s="23">
        <v>8.8957439986783821E-2</v>
      </c>
      <c r="H28" s="22"/>
      <c r="I28" s="22"/>
      <c r="J28" s="14"/>
      <c r="K28" s="14"/>
    </row>
    <row r="29" spans="2:11" x14ac:dyDescent="0.2">
      <c r="B29" s="11">
        <v>2018</v>
      </c>
      <c r="C29" s="23">
        <v>0.12277221559978145</v>
      </c>
      <c r="D29" s="23">
        <v>8.611558609291825E-2</v>
      </c>
      <c r="H29" s="22"/>
      <c r="I29" s="22"/>
      <c r="J29" s="14"/>
      <c r="K29" s="14"/>
    </row>
    <row r="30" spans="2:11" x14ac:dyDescent="0.2">
      <c r="B30" s="11">
        <v>2019</v>
      </c>
      <c r="C30" s="23">
        <v>0.12006130142498012</v>
      </c>
      <c r="D30" s="23">
        <v>8.6966836753128621E-2</v>
      </c>
      <c r="H30" s="22"/>
      <c r="I30" s="22"/>
      <c r="J30" s="14"/>
      <c r="K30" s="14"/>
    </row>
    <row r="31" spans="2:11" x14ac:dyDescent="0.2">
      <c r="B31" s="11">
        <v>2020</v>
      </c>
      <c r="C31" s="23">
        <v>0.11512456075407754</v>
      </c>
      <c r="D31" s="23">
        <v>0.12384527034629006</v>
      </c>
      <c r="H31" s="22"/>
      <c r="I31" s="22"/>
      <c r="J31" s="14"/>
      <c r="K31" s="14"/>
    </row>
    <row r="32" spans="2:11" x14ac:dyDescent="0.2">
      <c r="B32" s="11">
        <v>2021</v>
      </c>
      <c r="C32" s="23">
        <v>0.10627571446581704</v>
      </c>
      <c r="D32" s="23">
        <v>0.10558045508836361</v>
      </c>
      <c r="H32" s="22"/>
      <c r="I32" s="22"/>
      <c r="J32" s="14"/>
      <c r="K32" s="14"/>
    </row>
    <row r="33" spans="2:11" x14ac:dyDescent="0.2">
      <c r="B33" s="11">
        <v>2022</v>
      </c>
      <c r="C33" s="23">
        <v>9.0831214807461189E-2</v>
      </c>
      <c r="D33" s="23">
        <v>8.5390862111183061E-2</v>
      </c>
      <c r="H33" s="22"/>
      <c r="I33" s="22"/>
      <c r="J33" s="21"/>
      <c r="K33" s="21"/>
    </row>
    <row r="34" spans="2:11" x14ac:dyDescent="0.2">
      <c r="B34" s="11">
        <v>2023</v>
      </c>
      <c r="C34" s="23">
        <v>6.2E-2</v>
      </c>
      <c r="D34" s="23">
        <v>0.10345877029505238</v>
      </c>
    </row>
    <row r="35" spans="2:11" x14ac:dyDescent="0.2">
      <c r="B35" s="11">
        <v>2024</v>
      </c>
      <c r="C35" s="23">
        <v>6.2E-2</v>
      </c>
      <c r="D35" s="11">
        <v>0.105</v>
      </c>
    </row>
  </sheetData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2"/>
  <sheetViews>
    <sheetView workbookViewId="0">
      <selection activeCell="A12" sqref="A12"/>
    </sheetView>
  </sheetViews>
  <sheetFormatPr baseColWidth="10" defaultColWidth="10.7109375" defaultRowHeight="12.75" x14ac:dyDescent="0.2"/>
  <cols>
    <col min="1" max="1" width="23.28515625" style="7" customWidth="1"/>
    <col min="2" max="4" width="10.7109375" style="7"/>
    <col min="5" max="5" width="19.140625" style="7" customWidth="1"/>
    <col min="6" max="16384" width="10.7109375" style="7"/>
  </cols>
  <sheetData>
    <row r="1" spans="1:8" x14ac:dyDescent="0.2">
      <c r="A1" s="7" t="s">
        <v>45</v>
      </c>
      <c r="E1" s="7" t="s">
        <v>41</v>
      </c>
    </row>
    <row r="3" spans="1:8" x14ac:dyDescent="0.2">
      <c r="A3"/>
      <c r="B3"/>
      <c r="C3" s="31" t="s">
        <v>46</v>
      </c>
      <c r="D3"/>
      <c r="E3"/>
      <c r="F3"/>
      <c r="G3" s="31" t="s">
        <v>47</v>
      </c>
      <c r="H3"/>
    </row>
    <row r="4" spans="1:8" x14ac:dyDescent="0.2">
      <c r="A4"/>
      <c r="B4">
        <v>2022</v>
      </c>
      <c r="C4">
        <v>2023</v>
      </c>
      <c r="D4">
        <v>2024</v>
      </c>
      <c r="E4"/>
      <c r="F4">
        <v>2022</v>
      </c>
      <c r="G4">
        <v>2023</v>
      </c>
      <c r="H4">
        <v>2024</v>
      </c>
    </row>
    <row r="5" spans="1:8" x14ac:dyDescent="0.2">
      <c r="A5" s="31" t="s">
        <v>52</v>
      </c>
      <c r="B5">
        <v>18497.494708209993</v>
      </c>
      <c r="C5">
        <v>18509.318179200003</v>
      </c>
      <c r="D5">
        <v>19167.870210630001</v>
      </c>
      <c r="E5"/>
      <c r="F5">
        <v>213539.36655563005</v>
      </c>
      <c r="G5">
        <v>209205.05940943005</v>
      </c>
      <c r="H5">
        <v>206237.1165001099</v>
      </c>
    </row>
    <row r="6" spans="1:8" x14ac:dyDescent="0.2">
      <c r="A6" t="s">
        <v>37</v>
      </c>
      <c r="B6">
        <v>2639.8425786700027</v>
      </c>
      <c r="C6">
        <v>2744.4298223600017</v>
      </c>
      <c r="D6">
        <v>2784.4301216099993</v>
      </c>
      <c r="E6"/>
      <c r="F6">
        <v>24360.735741490062</v>
      </c>
      <c r="G6">
        <v>25353.566099640011</v>
      </c>
      <c r="H6">
        <v>26221.787283649988</v>
      </c>
    </row>
    <row r="7" spans="1:8" x14ac:dyDescent="0.2">
      <c r="A7" t="s">
        <v>36</v>
      </c>
      <c r="B7">
        <v>2716.7227178999892</v>
      </c>
      <c r="C7">
        <v>3210.0992695099885</v>
      </c>
      <c r="D7">
        <v>3404.0217583299891</v>
      </c>
      <c r="E7"/>
      <c r="F7">
        <v>42479.065502859972</v>
      </c>
      <c r="G7">
        <v>44794.218480060052</v>
      </c>
      <c r="H7">
        <v>45695.000149379979</v>
      </c>
    </row>
    <row r="8" spans="1:8" x14ac:dyDescent="0.2">
      <c r="A8" t="s">
        <v>51</v>
      </c>
      <c r="B8">
        <v>1595.3389368000001</v>
      </c>
      <c r="C8">
        <v>1752.2335155000005</v>
      </c>
      <c r="D8">
        <v>2021.3910098699996</v>
      </c>
      <c r="E8"/>
      <c r="F8">
        <v>21137.242758519995</v>
      </c>
      <c r="G8">
        <v>20088.500600860007</v>
      </c>
      <c r="H8">
        <v>21140.449165539994</v>
      </c>
    </row>
    <row r="9" spans="1:8" x14ac:dyDescent="0.2">
      <c r="A9" t="s">
        <v>48</v>
      </c>
      <c r="B9">
        <v>2034.5463472800011</v>
      </c>
      <c r="C9">
        <v>2226.2968433900005</v>
      </c>
      <c r="D9">
        <v>2181.3259686500014</v>
      </c>
      <c r="E9"/>
      <c r="F9">
        <v>40151.082939729997</v>
      </c>
      <c r="G9">
        <v>41376.691661219993</v>
      </c>
      <c r="H9">
        <v>41190.269970199995</v>
      </c>
    </row>
    <row r="10" spans="1:8" x14ac:dyDescent="0.2">
      <c r="A10" t="s">
        <v>49</v>
      </c>
      <c r="B10">
        <v>1417.13043571</v>
      </c>
      <c r="C10">
        <v>1219.56928464</v>
      </c>
      <c r="D10">
        <v>1074.16939589</v>
      </c>
      <c r="E10"/>
      <c r="F10">
        <v>32089.789925249999</v>
      </c>
      <c r="G10">
        <v>29542.622217389999</v>
      </c>
      <c r="H10">
        <v>30371.015690580007</v>
      </c>
    </row>
    <row r="11" spans="1:8" x14ac:dyDescent="0.2">
      <c r="A11" t="s">
        <v>50</v>
      </c>
      <c r="B11">
        <v>44.009334039999992</v>
      </c>
      <c r="C11">
        <v>44.573494650000008</v>
      </c>
      <c r="D11">
        <v>77.767380989999978</v>
      </c>
      <c r="E11"/>
      <c r="F11">
        <v>2001.9973683899989</v>
      </c>
      <c r="G11">
        <v>2171.3130229300004</v>
      </c>
      <c r="H11">
        <v>2497.3261518599998</v>
      </c>
    </row>
    <row r="12" spans="1:8" x14ac:dyDescent="0.2">
      <c r="A12" t="s">
        <v>35</v>
      </c>
      <c r="B12">
        <v>341.06987823006784</v>
      </c>
      <c r="C12">
        <v>383.19886204998693</v>
      </c>
      <c r="D12">
        <v>308.95892211002138</v>
      </c>
      <c r="E12"/>
      <c r="F12">
        <v>11839.739337418985</v>
      </c>
      <c r="G12">
        <v>11566.422264969326</v>
      </c>
      <c r="H12">
        <v>11111.89229198941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T8"/>
  <sheetViews>
    <sheetView topLeftCell="E1" workbookViewId="0">
      <selection activeCell="O35" sqref="O35"/>
    </sheetView>
  </sheetViews>
  <sheetFormatPr baseColWidth="10" defaultColWidth="11.42578125" defaultRowHeight="12.75" x14ac:dyDescent="0.2"/>
  <cols>
    <col min="1" max="1" width="11.42578125" style="7" customWidth="1"/>
    <col min="2" max="2" width="14.85546875" style="7" customWidth="1"/>
    <col min="3" max="16384" width="11.42578125" style="7"/>
  </cols>
  <sheetData>
    <row r="1" spans="2:20" x14ac:dyDescent="0.2">
      <c r="B1" s="13" t="s">
        <v>10</v>
      </c>
    </row>
    <row r="2" spans="2:20" x14ac:dyDescent="0.2">
      <c r="B2" s="12" t="s">
        <v>39</v>
      </c>
    </row>
    <row r="3" spans="2:20" x14ac:dyDescent="0.2">
      <c r="C3" s="26">
        <v>2007</v>
      </c>
      <c r="D3" s="26">
        <v>2008</v>
      </c>
      <c r="E3" s="26">
        <v>2009</v>
      </c>
      <c r="F3" s="26">
        <v>2010</v>
      </c>
      <c r="G3" s="26">
        <v>2011</v>
      </c>
      <c r="H3" s="26">
        <v>2012</v>
      </c>
      <c r="I3" s="26">
        <v>2013</v>
      </c>
      <c r="J3" s="26">
        <v>2014</v>
      </c>
      <c r="K3" s="26">
        <v>2015</v>
      </c>
      <c r="L3" s="26">
        <v>2016</v>
      </c>
      <c r="M3" s="26">
        <v>2017</v>
      </c>
      <c r="N3" s="26">
        <v>2018</v>
      </c>
      <c r="O3" s="26">
        <v>2019</v>
      </c>
      <c r="P3" s="26">
        <v>2020</v>
      </c>
      <c r="Q3" s="26">
        <v>2021</v>
      </c>
      <c r="R3" s="26">
        <v>2022</v>
      </c>
      <c r="S3" s="20">
        <v>2023</v>
      </c>
      <c r="T3" s="20">
        <v>2024</v>
      </c>
    </row>
    <row r="4" spans="2:20" x14ac:dyDescent="0.2">
      <c r="B4" s="20" t="s">
        <v>2</v>
      </c>
      <c r="C4" s="25">
        <v>6057.4101980000078</v>
      </c>
      <c r="D4" s="25">
        <v>5497.0625452200002</v>
      </c>
      <c r="E4" s="25">
        <v>4944.0812842499981</v>
      </c>
      <c r="F4" s="25">
        <v>4846.2971744999986</v>
      </c>
      <c r="G4" s="25">
        <v>4888.4490692999971</v>
      </c>
      <c r="H4" s="25">
        <v>3928.5604176800025</v>
      </c>
      <c r="I4" s="25">
        <v>4600.419748080003</v>
      </c>
      <c r="J4" s="25">
        <v>4892.4437095100047</v>
      </c>
      <c r="K4" s="25">
        <v>4932.2762550399993</v>
      </c>
      <c r="L4" s="25">
        <v>3835.3282102999947</v>
      </c>
      <c r="M4" s="25">
        <v>4164.9662941799997</v>
      </c>
      <c r="N4" s="25">
        <v>4225.7139623000039</v>
      </c>
      <c r="O4" s="10">
        <v>4257.7722512300006</v>
      </c>
      <c r="P4" s="10">
        <v>5104.19008751</v>
      </c>
      <c r="Q4" s="10">
        <v>4962.8926347399993</v>
      </c>
      <c r="R4" s="9">
        <v>5280.8000271499959</v>
      </c>
      <c r="S4" s="7">
        <v>5297.9826042099994</v>
      </c>
      <c r="T4" s="7">
        <v>5140.9449028299987</v>
      </c>
    </row>
    <row r="5" spans="2:20" x14ac:dyDescent="0.2">
      <c r="B5" s="20" t="s">
        <v>3</v>
      </c>
      <c r="C5" s="25">
        <v>3307.6071574600005</v>
      </c>
      <c r="D5" s="25">
        <v>2799.4874020199995</v>
      </c>
      <c r="E5" s="25">
        <v>2904.8092589499993</v>
      </c>
      <c r="F5" s="25">
        <v>2541.9682287299984</v>
      </c>
      <c r="G5" s="25">
        <v>2042.0167776599992</v>
      </c>
      <c r="H5" s="25">
        <v>2198.8011686799991</v>
      </c>
      <c r="I5" s="25">
        <v>2361.7496902999992</v>
      </c>
      <c r="J5" s="25">
        <v>3246.0355730300016</v>
      </c>
      <c r="K5" s="25">
        <v>3749.6843619599995</v>
      </c>
      <c r="L5" s="25">
        <v>4367.0620181500071</v>
      </c>
      <c r="M5" s="25">
        <v>4729.9257112999994</v>
      </c>
      <c r="N5" s="25">
        <v>5108.3980968099959</v>
      </c>
      <c r="O5" s="10">
        <v>5317.7939917200001</v>
      </c>
      <c r="P5" s="10">
        <v>4541.0342289100017</v>
      </c>
      <c r="Q5" s="10">
        <v>5292.6629666500003</v>
      </c>
      <c r="R5" s="9">
        <v>5105.5640557600018</v>
      </c>
      <c r="S5" s="7">
        <v>1714.7685045499998</v>
      </c>
      <c r="T5" s="7">
        <v>1175.8799050500004</v>
      </c>
    </row>
    <row r="6" spans="2:20" x14ac:dyDescent="0.2">
      <c r="B6" s="7" t="s">
        <v>17</v>
      </c>
      <c r="C6" s="8">
        <v>2749.8030405400073</v>
      </c>
      <c r="D6" s="7">
        <v>2697.5751432000006</v>
      </c>
      <c r="E6" s="7">
        <v>2039.2720252999989</v>
      </c>
      <c r="F6" s="7">
        <v>2304.3289457700002</v>
      </c>
      <c r="G6" s="7">
        <v>2846.4322916399979</v>
      </c>
      <c r="H6" s="7">
        <v>1729.7592490000034</v>
      </c>
      <c r="I6" s="7">
        <v>2238.6700577800038</v>
      </c>
      <c r="J6" s="7">
        <v>1646.4081364800031</v>
      </c>
      <c r="K6" s="7">
        <v>1182.5918930799999</v>
      </c>
      <c r="L6" s="7">
        <v>-531.73380785001245</v>
      </c>
      <c r="M6" s="7">
        <v>-564.95941711999967</v>
      </c>
      <c r="N6" s="7">
        <v>-882.68413450999196</v>
      </c>
      <c r="O6" s="7">
        <v>-1060.0217404899995</v>
      </c>
      <c r="P6" s="7">
        <v>563.15585859999828</v>
      </c>
      <c r="Q6" s="7">
        <v>-329.770331910001</v>
      </c>
      <c r="R6" s="7">
        <v>175.23597138999412</v>
      </c>
      <c r="S6" s="7">
        <v>3583.2140996599996</v>
      </c>
      <c r="T6" s="7">
        <v>3965.0649977799985</v>
      </c>
    </row>
    <row r="7" spans="2:20" x14ac:dyDescent="0.2">
      <c r="N7" s="24"/>
      <c r="O7" s="24"/>
      <c r="P7" s="24"/>
      <c r="Q7" s="24"/>
      <c r="R7" s="24"/>
      <c r="S7" s="24"/>
    </row>
    <row r="8" spans="2:20" x14ac:dyDescent="0.2">
      <c r="R8" s="3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9"/>
  <sheetViews>
    <sheetView topLeftCell="E1" workbookViewId="0">
      <selection activeCell="P28" sqref="P28"/>
    </sheetView>
  </sheetViews>
  <sheetFormatPr baseColWidth="10" defaultColWidth="11.42578125" defaultRowHeight="12.75" x14ac:dyDescent="0.2"/>
  <cols>
    <col min="1" max="1" width="14.28515625" style="7" customWidth="1"/>
    <col min="2" max="16384" width="11.42578125" style="7"/>
  </cols>
  <sheetData>
    <row r="1" spans="1:19" x14ac:dyDescent="0.2">
      <c r="A1" s="13" t="s">
        <v>11</v>
      </c>
    </row>
    <row r="2" spans="1:19" x14ac:dyDescent="0.2">
      <c r="A2" s="12" t="s">
        <v>40</v>
      </c>
    </row>
    <row r="3" spans="1:19" x14ac:dyDescent="0.2">
      <c r="B3" s="26">
        <v>2007</v>
      </c>
      <c r="C3" s="26">
        <v>2008</v>
      </c>
      <c r="D3" s="26">
        <v>2009</v>
      </c>
      <c r="E3" s="26">
        <v>2010</v>
      </c>
      <c r="F3" s="26">
        <v>2011</v>
      </c>
      <c r="G3" s="26">
        <v>2012</v>
      </c>
      <c r="H3" s="26">
        <v>2013</v>
      </c>
      <c r="I3" s="26">
        <v>2014</v>
      </c>
      <c r="J3" s="26">
        <v>2015</v>
      </c>
      <c r="K3" s="26">
        <v>2016</v>
      </c>
      <c r="L3" s="26">
        <v>2017</v>
      </c>
      <c r="M3" s="26">
        <v>2018</v>
      </c>
      <c r="N3" s="26">
        <v>2019</v>
      </c>
      <c r="O3" s="26">
        <v>2020</v>
      </c>
      <c r="P3" s="26">
        <v>2021</v>
      </c>
      <c r="Q3" s="26">
        <v>2022</v>
      </c>
      <c r="R3" s="20">
        <v>2023</v>
      </c>
      <c r="S3" s="20">
        <v>2024</v>
      </c>
    </row>
    <row r="4" spans="1:19" x14ac:dyDescent="0.2">
      <c r="A4" s="20" t="s">
        <v>2</v>
      </c>
      <c r="B4" s="25">
        <v>2379.1313592899987</v>
      </c>
      <c r="C4" s="25">
        <v>2493.7284392400002</v>
      </c>
      <c r="D4" s="25">
        <v>2158.5904480899994</v>
      </c>
      <c r="E4" s="25">
        <v>2263.5839784200007</v>
      </c>
      <c r="F4" s="25">
        <v>2478.1367890399988</v>
      </c>
      <c r="G4" s="25">
        <v>2231.8299085099989</v>
      </c>
      <c r="H4" s="25">
        <v>2408.1931312899974</v>
      </c>
      <c r="I4" s="25">
        <v>2467.2574222400035</v>
      </c>
      <c r="J4" s="25">
        <v>2388.6498941400032</v>
      </c>
      <c r="K4" s="25">
        <v>2543.9745534999979</v>
      </c>
      <c r="L4" s="25">
        <v>2759.1054288100008</v>
      </c>
      <c r="M4" s="25">
        <v>3133.993062459997</v>
      </c>
      <c r="N4" s="29">
        <v>3260.9535213899999</v>
      </c>
      <c r="O4" s="29">
        <v>2802.0074825199995</v>
      </c>
      <c r="P4" s="29">
        <v>3174.9170400799999</v>
      </c>
      <c r="Q4" s="30">
        <v>4153.6774476000019</v>
      </c>
      <c r="R4" s="14">
        <v>4233.0955498599997</v>
      </c>
      <c r="S4" s="14">
        <v>4308.9705139199996</v>
      </c>
    </row>
    <row r="5" spans="1:19" x14ac:dyDescent="0.2">
      <c r="A5" s="20" t="s">
        <v>3</v>
      </c>
      <c r="B5" s="25">
        <v>2120.7299477800002</v>
      </c>
      <c r="C5" s="25">
        <v>2117.7451513199994</v>
      </c>
      <c r="D5" s="25">
        <v>1512.6472569199991</v>
      </c>
      <c r="E5" s="25">
        <v>1571.1191213900006</v>
      </c>
      <c r="F5" s="25">
        <v>1810.5825253800012</v>
      </c>
      <c r="G5" s="25">
        <v>1696.7616136099991</v>
      </c>
      <c r="H5" s="25">
        <v>1784.8744319200009</v>
      </c>
      <c r="I5" s="25">
        <v>1886.1642491799994</v>
      </c>
      <c r="J5" s="25">
        <v>1881.4249287499981</v>
      </c>
      <c r="K5" s="25">
        <v>1917.9952349299983</v>
      </c>
      <c r="L5" s="25">
        <v>1923.3268763700021</v>
      </c>
      <c r="M5" s="25">
        <v>1903.9703075399996</v>
      </c>
      <c r="N5" s="29">
        <v>1825.1757616300001</v>
      </c>
      <c r="O5" s="29">
        <v>1705.6007939299986</v>
      </c>
      <c r="P5" s="29">
        <v>2010.64596643</v>
      </c>
      <c r="Q5" s="30">
        <v>2738.8252804099989</v>
      </c>
      <c r="R5" s="14">
        <v>2635.2701082899989</v>
      </c>
      <c r="S5" s="14">
        <v>2721.7313824899993</v>
      </c>
    </row>
    <row r="6" spans="1:19" x14ac:dyDescent="0.2">
      <c r="A6" s="7" t="s">
        <v>17</v>
      </c>
      <c r="B6" s="27">
        <v>258.40141150999852</v>
      </c>
      <c r="C6" s="27">
        <v>375.98328792000075</v>
      </c>
      <c r="D6" s="27">
        <v>645.94319117000032</v>
      </c>
      <c r="E6" s="27">
        <v>692.46485703000008</v>
      </c>
      <c r="F6" s="27">
        <v>667.55426365999756</v>
      </c>
      <c r="G6" s="27">
        <v>535.06829489999973</v>
      </c>
      <c r="H6" s="27">
        <v>623.31869936999647</v>
      </c>
      <c r="I6" s="27">
        <v>581.09317306000412</v>
      </c>
      <c r="J6" s="27">
        <v>507.22496539000508</v>
      </c>
      <c r="K6" s="27">
        <v>625.97931856999958</v>
      </c>
      <c r="L6" s="27">
        <v>835.77855243999875</v>
      </c>
      <c r="M6" s="27">
        <v>1230.0227549199974</v>
      </c>
      <c r="N6" s="27">
        <v>1435.7777597599998</v>
      </c>
      <c r="O6" s="27">
        <v>1096.4066885900008</v>
      </c>
      <c r="P6" s="27">
        <v>1164.2710736499998</v>
      </c>
      <c r="Q6" s="27">
        <v>1414.852167190003</v>
      </c>
      <c r="R6" s="27">
        <v>1597.8254415700007</v>
      </c>
      <c r="S6" s="14">
        <v>1587.2391314300003</v>
      </c>
    </row>
    <row r="8" spans="1:19" x14ac:dyDescent="0.2">
      <c r="Q8" s="37"/>
    </row>
    <row r="9" spans="1:19" x14ac:dyDescent="0.2">
      <c r="I9" s="27"/>
      <c r="N9" s="24"/>
      <c r="O9" s="24"/>
      <c r="P9" s="24"/>
      <c r="Q9" s="2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AA7"/>
  <sheetViews>
    <sheetView topLeftCell="T1" workbookViewId="0">
      <selection activeCell="AA6" sqref="AA6"/>
    </sheetView>
  </sheetViews>
  <sheetFormatPr baseColWidth="10" defaultColWidth="11.42578125" defaultRowHeight="12.75" x14ac:dyDescent="0.2"/>
  <sheetData>
    <row r="1" spans="2:27" x14ac:dyDescent="0.2">
      <c r="B1" s="3" t="s">
        <v>12</v>
      </c>
    </row>
    <row r="2" spans="2:27" x14ac:dyDescent="0.2">
      <c r="B2" s="4" t="s">
        <v>13</v>
      </c>
    </row>
    <row r="3" spans="2:27" x14ac:dyDescent="0.2">
      <c r="C3" s="5">
        <v>2000</v>
      </c>
      <c r="D3" s="5">
        <f t="shared" ref="D3:Q3" si="0">1+C3</f>
        <v>2001</v>
      </c>
      <c r="E3" s="5">
        <f t="shared" si="0"/>
        <v>2002</v>
      </c>
      <c r="F3" s="5">
        <f t="shared" si="0"/>
        <v>2003</v>
      </c>
      <c r="G3" s="5">
        <f t="shared" si="0"/>
        <v>2004</v>
      </c>
      <c r="H3" s="5">
        <f t="shared" si="0"/>
        <v>2005</v>
      </c>
      <c r="I3" s="5">
        <f t="shared" si="0"/>
        <v>2006</v>
      </c>
      <c r="J3" s="5">
        <f t="shared" si="0"/>
        <v>2007</v>
      </c>
      <c r="K3" s="5">
        <f t="shared" si="0"/>
        <v>2008</v>
      </c>
      <c r="L3" s="5">
        <f t="shared" si="0"/>
        <v>2009</v>
      </c>
      <c r="M3" s="5">
        <f t="shared" si="0"/>
        <v>2010</v>
      </c>
      <c r="N3" s="5">
        <f t="shared" si="0"/>
        <v>2011</v>
      </c>
      <c r="O3" s="5">
        <f t="shared" si="0"/>
        <v>2012</v>
      </c>
      <c r="P3" s="5">
        <f t="shared" si="0"/>
        <v>2013</v>
      </c>
      <c r="Q3" s="5">
        <f t="shared" si="0"/>
        <v>2014</v>
      </c>
      <c r="R3" s="5">
        <v>2015</v>
      </c>
      <c r="S3" s="5">
        <v>2016</v>
      </c>
      <c r="T3" s="5">
        <v>2017</v>
      </c>
      <c r="U3" s="5">
        <v>2018</v>
      </c>
      <c r="V3" s="5">
        <v>2019</v>
      </c>
      <c r="W3" s="5">
        <v>2020</v>
      </c>
      <c r="X3" s="5">
        <v>2021</v>
      </c>
      <c r="Y3" s="5">
        <v>2022</v>
      </c>
      <c r="Z3" s="5">
        <v>2023</v>
      </c>
      <c r="AA3" s="5">
        <v>2024</v>
      </c>
    </row>
    <row r="4" spans="2:27" x14ac:dyDescent="0.2">
      <c r="B4" s="1" t="s">
        <v>6</v>
      </c>
      <c r="C4" s="6">
        <v>21.790500000000002</v>
      </c>
      <c r="D4" s="6">
        <v>450.50464000000011</v>
      </c>
      <c r="E4" s="6">
        <v>484.40867000000014</v>
      </c>
      <c r="F4" s="6">
        <v>37.355379999999997</v>
      </c>
      <c r="G4" s="6">
        <v>375.37453000000005</v>
      </c>
      <c r="H4" s="6">
        <v>204.63074000000006</v>
      </c>
      <c r="I4" s="6">
        <v>94.529399999999995</v>
      </c>
      <c r="J4" s="6">
        <v>36.280149999999999</v>
      </c>
      <c r="K4" s="6">
        <v>24.426120000000001</v>
      </c>
      <c r="L4" s="6">
        <v>178.83985000000004</v>
      </c>
      <c r="M4" s="6">
        <v>49.724510000000002</v>
      </c>
      <c r="N4" s="6">
        <v>524.37709999999993</v>
      </c>
      <c r="O4" s="6">
        <v>187.73166000000003</v>
      </c>
      <c r="P4" s="6">
        <v>416.46653000000003</v>
      </c>
      <c r="Q4" s="6">
        <v>57.60436</v>
      </c>
      <c r="R4" s="6">
        <v>85.669409999999985</v>
      </c>
      <c r="S4" s="6">
        <v>121.28283999999999</v>
      </c>
      <c r="T4" s="6">
        <v>561.33136000000002</v>
      </c>
      <c r="U4" s="6">
        <v>50.190599999999989</v>
      </c>
      <c r="V4" s="6">
        <v>718.65660000000014</v>
      </c>
      <c r="W4" s="6">
        <v>88.810770000000005</v>
      </c>
      <c r="X4" s="6">
        <v>201.73546999999999</v>
      </c>
      <c r="Y4" s="6">
        <v>177.63754999999998</v>
      </c>
      <c r="Z4" s="6">
        <v>423.58580999999992</v>
      </c>
      <c r="AA4" s="6">
        <v>546.89612999999997</v>
      </c>
    </row>
    <row r="5" spans="2:27" x14ac:dyDescent="0.2">
      <c r="AA5" s="38"/>
    </row>
    <row r="6" spans="2:27" x14ac:dyDescent="0.2">
      <c r="T6" s="6"/>
      <c r="AA6" s="38"/>
    </row>
    <row r="7" spans="2:27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Gráficos</vt:lpstr>
      </vt:variant>
      <vt:variant>
        <vt:i4>10</vt:i4>
      </vt:variant>
    </vt:vector>
  </HeadingPairs>
  <TitlesOfParts>
    <vt:vector size="20" baseType="lpstr">
      <vt:lpstr>Datos G1</vt:lpstr>
      <vt:lpstr>DatosG2</vt:lpstr>
      <vt:lpstr>DatosG3</vt:lpstr>
      <vt:lpstr>Datos G4</vt:lpstr>
      <vt:lpstr>Datos G5</vt:lpstr>
      <vt:lpstr>Datos G6</vt:lpstr>
      <vt:lpstr>Datos G7</vt:lpstr>
      <vt:lpstr>Datos G8</vt:lpstr>
      <vt:lpstr>Datos G9</vt:lpstr>
      <vt:lpstr>Datos G10</vt:lpstr>
      <vt:lpstr>Gráfico1</vt:lpstr>
      <vt:lpstr>Gráfico2</vt:lpstr>
      <vt:lpstr>Gráfico3</vt:lpstr>
      <vt:lpstr>Gráfico4</vt:lpstr>
      <vt:lpstr>Gráfico5</vt:lpstr>
      <vt:lpstr>Gráfico6</vt:lpstr>
      <vt:lpstr>Gráfico7</vt:lpstr>
      <vt:lpstr>Gráfico8</vt:lpstr>
      <vt:lpstr>Gráfico9</vt:lpstr>
      <vt:lpstr>Gráfico10</vt:lpstr>
    </vt:vector>
  </TitlesOfParts>
  <Company>XUNTA DE GALICIA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DXOSI</dc:creator>
  <cp:lastModifiedBy>anasupi@gmail.com</cp:lastModifiedBy>
  <cp:lastPrinted>2017-05-12T15:44:09Z</cp:lastPrinted>
  <dcterms:created xsi:type="dcterms:W3CDTF">2004-05-27T17:37:37Z</dcterms:created>
  <dcterms:modified xsi:type="dcterms:W3CDTF">2025-06-04T10:07:33Z</dcterms:modified>
</cp:coreProperties>
</file>