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manue\Google Drive\Anuario\VI Sector exterior\"/>
    </mc:Choice>
  </mc:AlternateContent>
  <xr:revisionPtr revIDLastSave="0" documentId="13_ncr:1_{3D4FEA77-9D92-4EFD-B2A4-92146C887D50}" xr6:coauthVersionLast="47" xr6:coauthVersionMax="47" xr10:uidLastSave="{00000000-0000-0000-0000-000000000000}"/>
  <bookViews>
    <workbookView xWindow="-120" yWindow="-120" windowWidth="29040" windowHeight="15840" firstSheet="13" activeTab="23" xr2:uid="{00000000-000D-0000-FFFF-FFFF00000000}"/>
  </bookViews>
  <sheets>
    <sheet name="Cadro1" sheetId="52" r:id="rId1"/>
    <sheet name="Cadro2" sheetId="30" r:id="rId2"/>
    <sheet name="Cadro3" sheetId="31" r:id="rId3"/>
    <sheet name="Cadro4" sheetId="32" r:id="rId4"/>
    <sheet name="Cadro5" sheetId="33" r:id="rId5"/>
    <sheet name="Cadro 6" sheetId="34" r:id="rId6"/>
    <sheet name="Cadro 7" sheetId="35" r:id="rId7"/>
    <sheet name="Cadro 8" sheetId="53" r:id="rId8"/>
    <sheet name="Cadro 9" sheetId="54" r:id="rId9"/>
    <sheet name="Cadro 10" sheetId="10" r:id="rId10"/>
    <sheet name="Cadro 11" sheetId="55" r:id="rId11"/>
    <sheet name="Cadro 12" sheetId="56" r:id="rId12"/>
    <sheet name="Cadro 13" sheetId="57" r:id="rId13"/>
    <sheet name="Cadro 14" sheetId="58" r:id="rId14"/>
    <sheet name="Cadro 15" sheetId="59" r:id="rId15"/>
    <sheet name="Cadro 16" sheetId="60" r:id="rId16"/>
    <sheet name="Cadro 17" sheetId="61" r:id="rId17"/>
    <sheet name="Cadro 18" sheetId="62" r:id="rId18"/>
    <sheet name="Cadro 19" sheetId="63" r:id="rId19"/>
    <sheet name="Cadro 20" sheetId="64" r:id="rId20"/>
    <sheet name="Cadro 21" sheetId="65" r:id="rId21"/>
    <sheet name="Cadro 22" sheetId="66" r:id="rId22"/>
    <sheet name="Cadro 23" sheetId="67" r:id="rId23"/>
    <sheet name="Cadro 24" sheetId="68" r:id="rId24"/>
  </sheets>
  <definedNames>
    <definedName name="__xlnm.Print_Area_4">#REF!</definedName>
    <definedName name="_xlnm.Print_Area" localSheetId="3">Cadro4!$A$2:$M$20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" i="33" l="1"/>
  <c r="I47" i="33"/>
</calcChain>
</file>

<file path=xl/sharedStrings.xml><?xml version="1.0" encoding="utf-8"?>
<sst xmlns="http://schemas.openxmlformats.org/spreadsheetml/2006/main" count="910" uniqueCount="374">
  <si>
    <t>Cadro núm. 1</t>
  </si>
  <si>
    <t>Taxas de variación interanuais (en %)</t>
  </si>
  <si>
    <t>Comercio mundial</t>
  </si>
  <si>
    <t>Exportacións</t>
  </si>
  <si>
    <t xml:space="preserve">   Europa</t>
  </si>
  <si>
    <t xml:space="preserve">   Asia</t>
  </si>
  <si>
    <t>Importacións</t>
  </si>
  <si>
    <t>Cadro núm. 2</t>
  </si>
  <si>
    <t>Evolución, en volume, do comercio de mercancías en Galicia e España</t>
  </si>
  <si>
    <t>Galicia</t>
  </si>
  <si>
    <t>Total sen combustibles
e aceites minerais</t>
  </si>
  <si>
    <t>Combustibles e
aceites minerais</t>
  </si>
  <si>
    <t>Total</t>
  </si>
  <si>
    <t>España</t>
  </si>
  <si>
    <t>Fonte: DataComex. Ministerio de Industria, Comercio e Turismo.</t>
  </si>
  <si>
    <t>Cadro núm. 3</t>
  </si>
  <si>
    <t>Taxa de cobertura (%)</t>
  </si>
  <si>
    <t>Grao de apertura</t>
  </si>
  <si>
    <t>% exportacións no PIB</t>
  </si>
  <si>
    <t>Capítulos</t>
  </si>
  <si>
    <t>Grupos</t>
  </si>
  <si>
    <t>Produtos</t>
  </si>
  <si>
    <t>Millóns
de euros</t>
  </si>
  <si>
    <t>%</t>
  </si>
  <si>
    <t>Taxa de
cobertura
(%)</t>
  </si>
  <si>
    <t>01/05</t>
  </si>
  <si>
    <t>I</t>
  </si>
  <si>
    <t>Animais, peixes e
moluscos, leite e ovos</t>
  </si>
  <si>
    <t>06/14</t>
  </si>
  <si>
    <t>II</t>
  </si>
  <si>
    <t>Vexetais, froitos,
café e sementes</t>
  </si>
  <si>
    <t>15</t>
  </si>
  <si>
    <t>III</t>
  </si>
  <si>
    <t>Graxas e aceites
vexetais e animais</t>
  </si>
  <si>
    <t>16/24</t>
  </si>
  <si>
    <t>IV</t>
  </si>
  <si>
    <t>Produtos de alimentación</t>
  </si>
  <si>
    <t>25/27</t>
  </si>
  <si>
    <t>V</t>
  </si>
  <si>
    <t>Minerais e
combustibles minerais</t>
  </si>
  <si>
    <t>28/38</t>
  </si>
  <si>
    <t>VI</t>
  </si>
  <si>
    <t>Produtos químicos</t>
  </si>
  <si>
    <t>39/40</t>
  </si>
  <si>
    <t>VII</t>
  </si>
  <si>
    <t>Plástico, caucho e
as súas manufacturas</t>
  </si>
  <si>
    <t>41/43</t>
  </si>
  <si>
    <t>VIII</t>
  </si>
  <si>
    <t>Peles, coiros e as
súas manufacturas</t>
  </si>
  <si>
    <t>44/46</t>
  </si>
  <si>
    <t>IX</t>
  </si>
  <si>
    <t>Madeira e as
súas manufacturas</t>
  </si>
  <si>
    <t>47/49</t>
  </si>
  <si>
    <t>X</t>
  </si>
  <si>
    <t>Pastas papeleiras,
papel e edición</t>
  </si>
  <si>
    <t>50/63</t>
  </si>
  <si>
    <t>XI</t>
  </si>
  <si>
    <t>Materias téxtiles
e confección</t>
  </si>
  <si>
    <t>64/67</t>
  </si>
  <si>
    <t>XII</t>
  </si>
  <si>
    <t>Calzado, paraugas
e sombreiros</t>
  </si>
  <si>
    <t>68/70</t>
  </si>
  <si>
    <t>XIII</t>
  </si>
  <si>
    <t>Produtos da pedra,
cemento, cerámica e vidro</t>
  </si>
  <si>
    <t>71</t>
  </si>
  <si>
    <t>XIV</t>
  </si>
  <si>
    <t>Xoiería</t>
  </si>
  <si>
    <t>72/83</t>
  </si>
  <si>
    <t>XV</t>
  </si>
  <si>
    <t>Metais e as súas
manufacturas, ferramentas</t>
  </si>
  <si>
    <t>84/85</t>
  </si>
  <si>
    <t>XVI</t>
  </si>
  <si>
    <t>Caldeiras, maquinaria
e material eléctrico</t>
  </si>
  <si>
    <t>86/89</t>
  </si>
  <si>
    <t>XVII</t>
  </si>
  <si>
    <t>Material de transporte</t>
  </si>
  <si>
    <t>90/92</t>
  </si>
  <si>
    <t>XVIII</t>
  </si>
  <si>
    <t>Instrumentos de precisión
e reloxería</t>
  </si>
  <si>
    <t>93</t>
  </si>
  <si>
    <t>XIX</t>
  </si>
  <si>
    <t>Armas</t>
  </si>
  <si>
    <t>94/96</t>
  </si>
  <si>
    <t>XX</t>
  </si>
  <si>
    <t>Mobiliario, artigos
de recreo e varios</t>
  </si>
  <si>
    <t>97</t>
  </si>
  <si>
    <t>XXI</t>
  </si>
  <si>
    <t>Obxectos de arte
e non clasificados</t>
  </si>
  <si>
    <t>98-99</t>
  </si>
  <si>
    <t>Non clasificados</t>
  </si>
  <si>
    <t>Cadro núm. 5</t>
  </si>
  <si>
    <t>Nivel
tecnolóxico</t>
  </si>
  <si>
    <t>Denominación</t>
  </si>
  <si>
    <t>Alto</t>
  </si>
  <si>
    <t xml:space="preserve">21 Fabricación de produtos farmacéuticos </t>
  </si>
  <si>
    <t xml:space="preserve">303 Construción aeronáutica e espacial </t>
  </si>
  <si>
    <t>Total do nivel tecnolóxico alto</t>
  </si>
  <si>
    <t xml:space="preserve">% sobre o total </t>
  </si>
  <si>
    <t xml:space="preserve">20 Industria química </t>
  </si>
  <si>
    <t>254 Fabricación de armas e municións</t>
  </si>
  <si>
    <t xml:space="preserve">27 Fabricación de material e equipo eléctrico </t>
  </si>
  <si>
    <t xml:space="preserve">28 Fabricación de maquinaria e equipo </t>
  </si>
  <si>
    <t xml:space="preserve">29 Fabricación de vehículos de motor </t>
  </si>
  <si>
    <t xml:space="preserve">304 Fabricación de vehículos militares </t>
  </si>
  <si>
    <t xml:space="preserve">309 Fabricación doutro material de transporte </t>
  </si>
  <si>
    <t>Total do nivel tecnolóxico medio-alto</t>
  </si>
  <si>
    <t xml:space="preserve">182 Reprodución de soportes gravados </t>
  </si>
  <si>
    <t xml:space="preserve">19 Coquerías e refino de petróleo </t>
  </si>
  <si>
    <t xml:space="preserve">22 Fabricación de produtos de caucho e plástico </t>
  </si>
  <si>
    <t>25 Fabricación de produtos metálicos
excepto maquinaria e equipo (agás 254)</t>
  </si>
  <si>
    <t xml:space="preserve">301 Construción naval </t>
  </si>
  <si>
    <t>Total do nivel tecnolóxico medio-baixo</t>
  </si>
  <si>
    <t>Baixo</t>
  </si>
  <si>
    <t xml:space="preserve">10 Industria da alimentación </t>
  </si>
  <si>
    <t xml:space="preserve">11 Fabricación de bebidas </t>
  </si>
  <si>
    <t xml:space="preserve">12 Industria do tabaco </t>
  </si>
  <si>
    <t xml:space="preserve">13 Industria téxtil </t>
  </si>
  <si>
    <t xml:space="preserve">14 Confeción de pezas de vestir </t>
  </si>
  <si>
    <t xml:space="preserve">15 Industria do coiro e do calzado </t>
  </si>
  <si>
    <t>16 Industria da madeira e da cortiza</t>
  </si>
  <si>
    <t xml:space="preserve">17 Industria do papel </t>
  </si>
  <si>
    <t xml:space="preserve">181 Artes gráficas </t>
  </si>
  <si>
    <t xml:space="preserve">31 Fabricación de mobles </t>
  </si>
  <si>
    <t>32 Outras industrias manufactureiras (agás 325)</t>
  </si>
  <si>
    <t>Total do nivel tecnolóxico baixo</t>
  </si>
  <si>
    <t>Cadro núm. 6</t>
  </si>
  <si>
    <t>Resto de Europa</t>
  </si>
  <si>
    <t>África</t>
  </si>
  <si>
    <t>América</t>
  </si>
  <si>
    <t>Asia</t>
  </si>
  <si>
    <t>Oceanía</t>
  </si>
  <si>
    <t>Sen determinar</t>
  </si>
  <si>
    <t>%Galicia/España</t>
  </si>
  <si>
    <t>Cadro núm. 7</t>
  </si>
  <si>
    <t>Estrutura espacial do comercio exterior de Galicia</t>
  </si>
  <si>
    <t>Principais países de procedencia e destino dos intercambios</t>
  </si>
  <si>
    <t>Francia</t>
  </si>
  <si>
    <t>Portugal</t>
  </si>
  <si>
    <t>Italia</t>
  </si>
  <si>
    <t>Reino Unido</t>
  </si>
  <si>
    <t>Alemaña</t>
  </si>
  <si>
    <t>Países Baixos</t>
  </si>
  <si>
    <t>Bélxica</t>
  </si>
  <si>
    <t>Polonia</t>
  </si>
  <si>
    <t>Marrocos</t>
  </si>
  <si>
    <t>Estados Unidos</t>
  </si>
  <si>
    <t>Resto de países</t>
  </si>
  <si>
    <t>China</t>
  </si>
  <si>
    <t>México</t>
  </si>
  <si>
    <t>Turquía</t>
  </si>
  <si>
    <t>Cadro núm. 8</t>
  </si>
  <si>
    <t xml:space="preserve">Número total de empresas galegas exportadoras e importadoras </t>
  </si>
  <si>
    <t>Exportadoras</t>
  </si>
  <si>
    <t>Importadoras</t>
  </si>
  <si>
    <t>Cadro núm. 9</t>
  </si>
  <si>
    <t>Animais, peixes e moluscos, leite e ovos</t>
  </si>
  <si>
    <t>Vexetais, froitos, café e sementes</t>
  </si>
  <si>
    <t>Graxas e aceites vexetais e animais</t>
  </si>
  <si>
    <t>Minerais e combustibles minerais</t>
  </si>
  <si>
    <t>Plástico, caucho e as súas manufacturas</t>
  </si>
  <si>
    <t>Peles, coiros e as súas manufacturas</t>
  </si>
  <si>
    <t>Madeira e as súas manufacturas</t>
  </si>
  <si>
    <t>Pastas papeleiras, papel e edición</t>
  </si>
  <si>
    <t>Materias téxtiles e confección</t>
  </si>
  <si>
    <t>Calzado, paraugas e sombreiros</t>
  </si>
  <si>
    <t>Produtos da pedra, cemento, cerámica e vidro</t>
  </si>
  <si>
    <t>Metais e as súas manufacturas, ferramentas</t>
  </si>
  <si>
    <t>Caldeiras, maquinaria e material eléctrico</t>
  </si>
  <si>
    <t>Instrumentos de precisión e reloxería</t>
  </si>
  <si>
    <t>Mobiliario, artigos de recreo e varios</t>
  </si>
  <si>
    <t>Obxectos de arte e non clasificados</t>
  </si>
  <si>
    <t>Cadro núm. 10</t>
  </si>
  <si>
    <t>A Coruña</t>
  </si>
  <si>
    <t>Lugo</t>
  </si>
  <si>
    <t>Ourense</t>
  </si>
  <si>
    <t>Pontevedra</t>
  </si>
  <si>
    <t>Cadro núm. 11</t>
  </si>
  <si>
    <t>Miles de millóns de dólares</t>
  </si>
  <si>
    <t>Economías en desenvolvemento</t>
  </si>
  <si>
    <t>Total mundial</t>
  </si>
  <si>
    <t>Porcentaxes</t>
  </si>
  <si>
    <t>Cadro núm. 12</t>
  </si>
  <si>
    <t>Distribución territorial do investimento estranxeiro bruto en España</t>
  </si>
  <si>
    <t>Andalucía</t>
  </si>
  <si>
    <t>Aragón</t>
  </si>
  <si>
    <t>Cantabria</t>
  </si>
  <si>
    <t>Castela e León</t>
  </si>
  <si>
    <t>Castela-A Mancha</t>
  </si>
  <si>
    <t>Cataluña</t>
  </si>
  <si>
    <t>Madrid</t>
  </si>
  <si>
    <t>C. Valenciana</t>
  </si>
  <si>
    <t>Estremadura</t>
  </si>
  <si>
    <t>Baleares</t>
  </si>
  <si>
    <t>Canarias</t>
  </si>
  <si>
    <t>A Rioxa</t>
  </si>
  <si>
    <t>Navarra</t>
  </si>
  <si>
    <t>País Vasco</t>
  </si>
  <si>
    <t>Asturias</t>
  </si>
  <si>
    <t>Murcia</t>
  </si>
  <si>
    <t>Ceuta e Melilla</t>
  </si>
  <si>
    <t>Non clasificable</t>
  </si>
  <si>
    <t>Datos provisionais.</t>
  </si>
  <si>
    <t>Cadro núm. 13</t>
  </si>
  <si>
    <t>Cadro núm. 14</t>
  </si>
  <si>
    <t>Sectores</t>
  </si>
  <si>
    <t>Miles
de euros</t>
  </si>
  <si>
    <t>Galicia/
España</t>
  </si>
  <si>
    <t>Industrias extractivas</t>
  </si>
  <si>
    <t>Industria manufactureira</t>
  </si>
  <si>
    <t>Subministración de
enerxía eléctrica, gas,
vapor e aire acondicionado</t>
  </si>
  <si>
    <t>Construción</t>
  </si>
  <si>
    <t>Comercio por xunto
e polo miúdo; reparación de
vehículos de motor e motocicletas</t>
  </si>
  <si>
    <t>Transporte e almacenamento</t>
  </si>
  <si>
    <t>Hostalería</t>
  </si>
  <si>
    <t>Información e comunicacións</t>
  </si>
  <si>
    <t>Actividades financeiras e de seguros</t>
  </si>
  <si>
    <t>Actividades inmobiliarias</t>
  </si>
  <si>
    <t>Actividades profesionais,
científicas e técnicas</t>
  </si>
  <si>
    <t>Actividades administrativas
e servizos auxliares</t>
  </si>
  <si>
    <t>Educación</t>
  </si>
  <si>
    <t>Actividades sanitarias
e de servizos sociais</t>
  </si>
  <si>
    <t>Actividades artísticas,
recreativas e de entretemento</t>
  </si>
  <si>
    <t>Outros servizos</t>
  </si>
  <si>
    <t>Actividades de organizacións
e organismos extraterritoriais</t>
  </si>
  <si>
    <t>Cadro núm. 15</t>
  </si>
  <si>
    <t>Área de procedencia</t>
  </si>
  <si>
    <t xml:space="preserve">    %</t>
  </si>
  <si>
    <t>% Galicia/
España</t>
  </si>
  <si>
    <t>América do Norte</t>
  </si>
  <si>
    <t>Resto de América</t>
  </si>
  <si>
    <t>Asia e Oceanía</t>
  </si>
  <si>
    <t>Cadro núm. 16</t>
  </si>
  <si>
    <t>País ou 
territorio</t>
  </si>
  <si>
    <t>Miles de
euros</t>
  </si>
  <si>
    <t>Luxemburgo</t>
  </si>
  <si>
    <t>Canadá</t>
  </si>
  <si>
    <t>Arxentina</t>
  </si>
  <si>
    <t>Venezuela</t>
  </si>
  <si>
    <t>Noruega</t>
  </si>
  <si>
    <t>Brasil</t>
  </si>
  <si>
    <t>Xapón</t>
  </si>
  <si>
    <t>Andorra</t>
  </si>
  <si>
    <t>Suecia</t>
  </si>
  <si>
    <t>Perú</t>
  </si>
  <si>
    <t>Dinamarca</t>
  </si>
  <si>
    <t>Australia</t>
  </si>
  <si>
    <t>Cadro núm. 17</t>
  </si>
  <si>
    <t>País</t>
  </si>
  <si>
    <t>Miles de euros</t>
  </si>
  <si>
    <t>Resto países</t>
  </si>
  <si>
    <t>Cadro núm. 18</t>
  </si>
  <si>
    <t>Distribución territorial do investimento español bruto no exterior</t>
  </si>
  <si>
    <t>Cadro núm. 19</t>
  </si>
  <si>
    <t>Investimento bruto</t>
  </si>
  <si>
    <t>Investimento neto</t>
  </si>
  <si>
    <t>Cadro núm. 20</t>
  </si>
  <si>
    <t>Subministración de enerxía eléctrica, gas, vapor e aire acondicionado</t>
  </si>
  <si>
    <t>Subministración de auga, actividades de
saneamento, xestión de residuos e descontaminación</t>
  </si>
  <si>
    <t>Comercio por xunto e polo miúdo;
reparación de vehículos de motor e motocicletas</t>
  </si>
  <si>
    <t>Actividades profesionais, científicas e técnicas</t>
  </si>
  <si>
    <t>Actividades administrativas e servizos auxliares</t>
  </si>
  <si>
    <t>Administración pública e defensa; Seguridade Social obrigatoria</t>
  </si>
  <si>
    <t>Actividades sanitarias e de servizos sociais</t>
  </si>
  <si>
    <t>Actividades artísticas, recreativas e de entretemento</t>
  </si>
  <si>
    <t>Actividades dos fogares como empregadores de persoal doméstico;
actividades dos fogares como produtores de bens e servizos para uso propio</t>
  </si>
  <si>
    <t>Actividades de organizacións e organismos extraterritoriais</t>
  </si>
  <si>
    <t>Persoas físicas (sen sector de actividade)</t>
  </si>
  <si>
    <t>Cadro núm. 21</t>
  </si>
  <si>
    <t>Subministración de enerxía eléctrica,
gas, vapor e aire acondicionado</t>
  </si>
  <si>
    <t>Subministración de auga, actividades
de saneamento, xestión de residuos e descontaminación</t>
  </si>
  <si>
    <t>Cadro núm. 22</t>
  </si>
  <si>
    <t>Área de destino</t>
  </si>
  <si>
    <t>Cadro núm. 23</t>
  </si>
  <si>
    <t>Chile</t>
  </si>
  <si>
    <t>Guatemala</t>
  </si>
  <si>
    <t xml:space="preserve">Total </t>
  </si>
  <si>
    <t>Cadro núm. 24</t>
  </si>
  <si>
    <r>
      <t>Evolución do investimento directo estranxeiro (</t>
    </r>
    <r>
      <rPr>
        <b/>
        <sz val="11"/>
        <color indexed="8"/>
        <rFont val="Museo Sans 500"/>
        <family val="3"/>
      </rPr>
      <t>IED</t>
    </r>
    <r>
      <rPr>
        <b/>
        <sz val="13"/>
        <color indexed="8"/>
        <rFont val="Museo Sans 500"/>
        <family val="3"/>
      </rPr>
      <t>) no mundo</t>
    </r>
  </si>
  <si>
    <t>Índice
de vantaxe comparativa
revelada</t>
  </si>
  <si>
    <t xml:space="preserve">23 Fabricación doutros produtos minerais
      non metálicos </t>
  </si>
  <si>
    <t>24 Metalurxia; produtos de ferro, aceiro
      e ferroaliaxes</t>
  </si>
  <si>
    <t xml:space="preserve">33 Reparación e instalación
      de maquinaria e equipo </t>
  </si>
  <si>
    <t xml:space="preserve">302 Fabricación de locomotoras e
         material ferroviario </t>
  </si>
  <si>
    <t xml:space="preserve">26 Fabricación de produtos informáticos,
      electrónicos e ópticos </t>
  </si>
  <si>
    <t xml:space="preserve">325 Fabricación de instrumentos e
         subministracións médicos e odontolóxicos </t>
  </si>
  <si>
    <t>(en millóns de euros)</t>
  </si>
  <si>
    <t>Número de empresas galegas exportadoras e importadoras por grupos arancelarios</t>
  </si>
  <si>
    <t>UE-27</t>
  </si>
  <si>
    <t>Subministración de auga,
actividades de saneamento, xestión
de residuos e descontaminación</t>
  </si>
  <si>
    <t>Administración pública e defensa;
Seguridade Social obrigatoria</t>
  </si>
  <si>
    <t xml:space="preserve">   América do Norte</t>
  </si>
  <si>
    <t xml:space="preserve">   América do Sur e Central</t>
  </si>
  <si>
    <t>Economías desenvolvidas</t>
  </si>
  <si>
    <t>Resto UE-27</t>
  </si>
  <si>
    <t>Fonte: DataInvex. Ministerio de Industria, Comercio e Turismo.</t>
  </si>
  <si>
    <t>Entradas</t>
  </si>
  <si>
    <t>Saídas</t>
  </si>
  <si>
    <t>Colombia</t>
  </si>
  <si>
    <t>Irlanda</t>
  </si>
  <si>
    <t>Israel</t>
  </si>
  <si>
    <t>Arabia Saudí</t>
  </si>
  <si>
    <t>Non ETVE</t>
  </si>
  <si>
    <t>ETVE</t>
  </si>
  <si>
    <t>Nicaragua</t>
  </si>
  <si>
    <t>Eslovaquia</t>
  </si>
  <si>
    <t xml:space="preserve">   Oriente Medio</t>
  </si>
  <si>
    <t xml:space="preserve">   CEI</t>
  </si>
  <si>
    <t>Evolución do comercio exterior en Galicia de produtos da industria manufactureira por nivel tecnolóxico</t>
  </si>
  <si>
    <t>Distribución do comercio exterior de Galicia por provincias</t>
  </si>
  <si>
    <t>2023*</t>
  </si>
  <si>
    <t>Indicadores do comercio externo galego e español</t>
  </si>
  <si>
    <t>Procedencia do investimento estranxeiro bruto en Galicia e España (non ETVE)</t>
  </si>
  <si>
    <t>República Checa</t>
  </si>
  <si>
    <t>Corea do Sur</t>
  </si>
  <si>
    <t>2024*</t>
  </si>
  <si>
    <t>2025*</t>
  </si>
  <si>
    <t>Evolución do comercio mundial de mercancías en volume</t>
  </si>
  <si>
    <r>
      <rPr>
        <sz val="13"/>
        <rFont val="Museo Sans 500"/>
        <family val="3"/>
      </rPr>
      <t>Fonte: Secretaría da OMC.</t>
    </r>
  </si>
  <si>
    <t>* Datos provisionais.</t>
  </si>
  <si>
    <t>2022*</t>
  </si>
  <si>
    <t xml:space="preserve">   Grao de apertura</t>
  </si>
  <si>
    <t>Cadro núm. 4</t>
  </si>
  <si>
    <r>
      <t xml:space="preserve">Evolución do comercio exterior en Galicia e España </t>
    </r>
    <r>
      <rPr>
        <sz val="13"/>
        <rFont val="Museo Sans 500"/>
        <family val="3"/>
      </rPr>
      <t>(en millóns de euros)</t>
    </r>
  </si>
  <si>
    <t>Millóns
 de euros</t>
  </si>
  <si>
    <t xml:space="preserve">   África</t>
  </si>
  <si>
    <t>Suíza</t>
  </si>
  <si>
    <t>Emiratos Árabes Unidos</t>
  </si>
  <si>
    <t>* Datos de 2022 provisionais, datos de 2023 e 2024 avance</t>
  </si>
  <si>
    <r>
      <t>Estrutura do comercio exterior de Galicia por grupos arancelarios en 2024</t>
    </r>
    <r>
      <rPr>
        <b/>
        <vertAlign val="superscript"/>
        <sz val="13"/>
        <color rgb="FF000000"/>
        <rFont val="Museo Sans 500"/>
        <family val="3"/>
      </rPr>
      <t>*</t>
    </r>
  </si>
  <si>
    <t>TVI (%)
2024-2023</t>
  </si>
  <si>
    <t>Datos 2022 e 2023 definitivos, 2024 provisionais.</t>
  </si>
  <si>
    <t>TVI (%)
2024*-2023</t>
  </si>
  <si>
    <t>Libia</t>
  </si>
  <si>
    <t>* Previsións de abril de 2025.</t>
  </si>
  <si>
    <t>2026*</t>
  </si>
  <si>
    <t>TVI (%)
2024/2023</t>
  </si>
  <si>
    <r>
      <t xml:space="preserve">Fonte: </t>
    </r>
    <r>
      <rPr>
        <sz val="11"/>
        <color indexed="8"/>
        <rFont val="Museo Sans 500"/>
        <family val="3"/>
      </rPr>
      <t>UNCTAD</t>
    </r>
    <r>
      <rPr>
        <sz val="13"/>
        <color indexed="8"/>
        <rFont val="Museo Sans 500"/>
        <family val="3"/>
      </rPr>
      <t xml:space="preserve">, </t>
    </r>
    <r>
      <rPr>
        <i/>
        <sz val="13"/>
        <color indexed="8"/>
        <rFont val="Museo Sans 500"/>
        <family val="3"/>
      </rPr>
      <t>World Investment Report 2024.</t>
    </r>
  </si>
  <si>
    <t>Fonte: DataInvex. Ministerio de Industria, Comercio e Empresa.</t>
  </si>
  <si>
    <t>TVI (%)
2023/2024</t>
  </si>
  <si>
    <t>Actividades dos fogares como
empregadores de persoal doméstico;
actividades dos fogares como
produtores de bens e servizos para
uso propio</t>
  </si>
  <si>
    <t xml:space="preserve">Agricultura, gandería,
selvicultura e pesca </t>
  </si>
  <si>
    <t>Rusia</t>
  </si>
  <si>
    <t>Uruguai</t>
  </si>
  <si>
    <t>República Dominicana</t>
  </si>
  <si>
    <t>Somalia</t>
  </si>
  <si>
    <t>Respública Checa</t>
  </si>
  <si>
    <t>Illas Caimán</t>
  </si>
  <si>
    <t>Indonesia</t>
  </si>
  <si>
    <t>India</t>
  </si>
  <si>
    <t>O Salvador</t>
  </si>
  <si>
    <t>Mónaco</t>
  </si>
  <si>
    <t xml:space="preserve">Illas Malvinas </t>
  </si>
  <si>
    <t>Chipre</t>
  </si>
  <si>
    <t>Procedencia última do investimento estranxeiro bruto 
produtivo efectuado en Galicia desde 2010 ata 2024</t>
  </si>
  <si>
    <t>Agricultura, gandería, selvicultura e pesca</t>
  </si>
  <si>
    <t>Destino do investimento bruto produtivo galego e español no exterior (non ETVE)</t>
  </si>
  <si>
    <t>Previsión axustada</t>
  </si>
  <si>
    <t>Previsión de referencia</t>
  </si>
  <si>
    <t>Distribución sectorial do investimento estranxeiro bruto (non ETVE) en 2024</t>
  </si>
  <si>
    <t>Orixe última do investimento estranxeiro bruto (non ETVE) en 2024</t>
  </si>
  <si>
    <t>Distribución territorial, ETVE e non ETVE, do investimento español bruto e neto no exterior en 2024</t>
  </si>
  <si>
    <t>Distribución do investimento estranxeiro bruto produtivo no exterior por sector de orixe en 2024</t>
  </si>
  <si>
    <t>Distribución do investimento estranxeiro bruto  produtivo no exterior por sector de destino en 2024</t>
  </si>
  <si>
    <t>América Latina</t>
  </si>
  <si>
    <t>Destino do investimento bruto produtivo galego e español no exterior en 2024</t>
  </si>
  <si>
    <t>Medio-alto</t>
  </si>
  <si>
    <t>Medio-baixo</t>
  </si>
  <si>
    <t>Distribución territorial do investimento estranxeiro bruto
(ETVE e non ETVE) en España. Ano 2024</t>
  </si>
  <si>
    <r>
      <t xml:space="preserve">Fonte: DataComex (Ministerio de Industria, Comercio e Turismo), </t>
    </r>
    <r>
      <rPr>
        <i/>
        <sz val="13"/>
        <rFont val="Museo Sans 500"/>
        <family val="3"/>
      </rPr>
      <t xml:space="preserve">Contabilidad
             Nacional Trimestral de España. Revisión Estadística 2024 </t>
    </r>
    <r>
      <rPr>
        <sz val="13"/>
        <rFont val="Museo Sans 500"/>
        <family val="3"/>
      </rPr>
      <t xml:space="preserve">(INE) e </t>
    </r>
    <r>
      <rPr>
        <i/>
        <sz val="13"/>
        <rFont val="Museo Sans 500"/>
        <family val="3"/>
      </rPr>
      <t>Contas 
             económicas trimestrais. Revisión Estatística 2024</t>
    </r>
    <r>
      <rPr>
        <sz val="13"/>
        <rFont val="Museo Sans 500"/>
        <family val="3"/>
      </rPr>
      <t xml:space="preserve"> (IGE).</t>
    </r>
  </si>
  <si>
    <r>
      <t>Eurozona</t>
    </r>
    <r>
      <rPr>
        <vertAlign val="superscript"/>
        <sz val="13"/>
        <rFont val="Museo Sans 500"/>
        <family val="3"/>
      </rPr>
      <t>1</t>
    </r>
  </si>
  <si>
    <t>Eurozona</t>
  </si>
  <si>
    <r>
      <rPr>
        <vertAlign val="superscript"/>
        <sz val="13"/>
        <rFont val="Museo Sans 500"/>
        <family val="3"/>
      </rPr>
      <t>1</t>
    </r>
    <r>
      <rPr>
        <sz val="13"/>
        <rFont val="Museo Sans 500"/>
        <family val="3"/>
      </rPr>
      <t xml:space="preserve"> Ata 2022, EU-Eurozona  (d.2015-01 h.2022-12), a partir de 2023 (EU-Eurozona (d.2023-01).</t>
    </r>
  </si>
  <si>
    <t>Hong Kong</t>
  </si>
  <si>
    <t>Destino do investimento estranxeiro
bruto produtivo emitido por Galicia desde 2010 ata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</si>
</sst>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#,##0.0"/>
    <numFmt numFmtId="166" formatCode="#,##0.0\ "/>
    <numFmt numFmtId="167" formatCode="0.0\ \ "/>
    <numFmt numFmtId="168" formatCode="#,##0.0\ \ "/>
    <numFmt numFmtId="169" formatCode="0.0\ \ \ "/>
    <numFmt numFmtId="170" formatCode="#,##0.00\ \ "/>
  </numFmts>
  <fonts count="23" x14ac:knownFonts="1">
    <font>
      <sz val="13"/>
      <name val="Museo Sans 500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Museo Sans 500"/>
      <family val="3"/>
    </font>
    <font>
      <b/>
      <sz val="13"/>
      <color indexed="9"/>
      <name val="Museo Sans 500"/>
      <family val="3"/>
    </font>
    <font>
      <b/>
      <sz val="13"/>
      <name val="Museo Sans 500"/>
      <family val="3"/>
    </font>
    <font>
      <sz val="13"/>
      <color indexed="8"/>
      <name val="Museo Sans 500"/>
      <family val="3"/>
    </font>
    <font>
      <b/>
      <sz val="13"/>
      <color indexed="8"/>
      <name val="Museo Sans 500"/>
      <family val="3"/>
    </font>
    <font>
      <i/>
      <sz val="13"/>
      <color indexed="8"/>
      <name val="Museo Sans 500"/>
      <family val="3"/>
    </font>
    <font>
      <sz val="11"/>
      <color indexed="8"/>
      <name val="Museo Sans 500"/>
      <family val="3"/>
    </font>
    <font>
      <b/>
      <sz val="11"/>
      <color indexed="8"/>
      <name val="Museo Sans 500"/>
      <family val="3"/>
    </font>
    <font>
      <sz val="16"/>
      <color indexed="8"/>
      <name val="Museo Sans 500"/>
      <family val="3"/>
    </font>
    <font>
      <b/>
      <sz val="13"/>
      <color indexed="8"/>
      <name val="Museo Sans 500"/>
    </font>
    <font>
      <sz val="13"/>
      <color indexed="9"/>
      <name val="Museo Sans 500"/>
      <family val="3"/>
    </font>
    <font>
      <i/>
      <sz val="13"/>
      <name val="Museo Sans 500"/>
      <family val="3"/>
    </font>
    <font>
      <sz val="12"/>
      <color rgb="FF000000"/>
      <name val="Aptos"/>
      <family val="2"/>
    </font>
    <font>
      <sz val="12"/>
      <color indexed="8"/>
      <name val="Sans Serif Collection"/>
      <family val="2"/>
    </font>
    <font>
      <sz val="13"/>
      <color rgb="FFFF0000"/>
      <name val="Museo Sans 500"/>
      <family val="3"/>
    </font>
    <font>
      <b/>
      <sz val="13"/>
      <color theme="0"/>
      <name val="Museo Sans 500"/>
      <family val="3"/>
    </font>
    <font>
      <sz val="13"/>
      <color theme="1"/>
      <name val="Museo Sans 500"/>
      <family val="3"/>
    </font>
    <font>
      <b/>
      <vertAlign val="superscript"/>
      <sz val="13"/>
      <color rgb="FF000000"/>
      <name val="Museo Sans 500"/>
      <family val="3"/>
    </font>
    <font>
      <b/>
      <sz val="12"/>
      <name val="Museo Sans 500"/>
    </font>
    <font>
      <vertAlign val="superscript"/>
      <sz val="13"/>
      <name val="Museo Sans 500"/>
      <family val="3"/>
    </font>
  </fonts>
  <fills count="12">
    <fill>
      <patternFill patternType="none"/>
    </fill>
    <fill>
      <patternFill patternType="gray125"/>
    </fill>
    <fill>
      <patternFill patternType="solid">
        <fgColor indexed="54"/>
        <bgColor indexed="48"/>
      </patternFill>
    </fill>
    <fill>
      <patternFill patternType="solid">
        <fgColor indexed="46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3" tint="0.79998168889431442"/>
        <bgColor indexed="4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89999084444715716"/>
        <bgColor indexed="41"/>
      </patternFill>
    </fill>
    <fill>
      <patternFill patternType="solid">
        <fgColor theme="3" tint="0.499984740745262"/>
        <bgColor indexed="48"/>
      </patternFill>
    </fill>
  </fills>
  <borders count="13">
    <border>
      <left/>
      <right/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8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4" fillId="2" borderId="0" applyNumberFormat="0" applyBorder="0" applyAlignment="0"/>
    <xf numFmtId="0" fontId="3" fillId="3" borderId="0" applyNumberFormat="0" applyBorder="0" applyAlignment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388">
    <xf numFmtId="0" fontId="0" fillId="0" borderId="0" xfId="0"/>
    <xf numFmtId="0" fontId="3" fillId="0" borderId="0" xfId="0" applyFont="1"/>
    <xf numFmtId="0" fontId="5" fillId="0" borderId="0" xfId="0" applyFont="1"/>
    <xf numFmtId="0" fontId="4" fillId="2" borderId="0" xfId="1" applyNumberFormat="1" applyBorder="1" applyAlignment="1">
      <alignment horizontal="center"/>
    </xf>
    <xf numFmtId="0" fontId="3" fillId="3" borderId="0" xfId="2" applyNumberFormat="1" applyBorder="1" applyAlignment="1"/>
    <xf numFmtId="0" fontId="4" fillId="2" borderId="0" xfId="1" applyNumberFormat="1" applyBorder="1" applyAlignment="1"/>
    <xf numFmtId="164" fontId="4" fillId="2" borderId="0" xfId="1" applyNumberFormat="1" applyBorder="1" applyAlignment="1">
      <alignment horizontal="right" indent="2"/>
    </xf>
    <xf numFmtId="0" fontId="6" fillId="0" borderId="0" xfId="0" applyFont="1"/>
    <xf numFmtId="2" fontId="6" fillId="0" borderId="0" xfId="0" applyNumberFormat="1" applyFont="1"/>
    <xf numFmtId="0" fontId="7" fillId="0" borderId="0" xfId="0" applyFont="1"/>
    <xf numFmtId="0" fontId="7" fillId="0" borderId="0" xfId="0" applyFont="1" applyAlignment="1">
      <alignment vertical="center"/>
    </xf>
    <xf numFmtId="0" fontId="4" fillId="2" borderId="0" xfId="1" applyNumberFormat="1" applyBorder="1" applyAlignment="1">
      <alignment horizontal="left" vertical="center"/>
    </xf>
    <xf numFmtId="3" fontId="6" fillId="0" borderId="0" xfId="0" applyNumberFormat="1" applyFont="1"/>
    <xf numFmtId="3" fontId="7" fillId="0" borderId="0" xfId="0" applyNumberFormat="1" applyFont="1"/>
    <xf numFmtId="3" fontId="4" fillId="2" borderId="0" xfId="1" applyNumberFormat="1" applyBorder="1" applyAlignment="1"/>
    <xf numFmtId="165" fontId="3" fillId="3" borderId="0" xfId="2" applyNumberFormat="1" applyBorder="1" applyAlignment="1">
      <alignment horizontal="right" indent="1"/>
    </xf>
    <xf numFmtId="165" fontId="6" fillId="0" borderId="0" xfId="0" applyNumberFormat="1" applyFont="1" applyAlignment="1">
      <alignment horizontal="right" indent="1"/>
    </xf>
    <xf numFmtId="3" fontId="4" fillId="2" borderId="0" xfId="1" applyNumberFormat="1" applyBorder="1" applyAlignment="1">
      <alignment horizontal="left" indent="1"/>
    </xf>
    <xf numFmtId="3" fontId="6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4" fontId="4" fillId="2" borderId="0" xfId="1" applyNumberFormat="1" applyBorder="1" applyAlignment="1"/>
    <xf numFmtId="0" fontId="5" fillId="3" borderId="1" xfId="2" applyNumberFormat="1" applyFont="1" applyBorder="1" applyAlignment="1">
      <alignment horizontal="center"/>
    </xf>
    <xf numFmtId="0" fontId="4" fillId="2" borderId="1" xfId="1" applyNumberFormat="1" applyBorder="1" applyAlignment="1"/>
    <xf numFmtId="0" fontId="4" fillId="2" borderId="0" xfId="1" applyNumberFormat="1" applyBorder="1" applyAlignment="1">
      <alignment horizontal="center" wrapText="1"/>
    </xf>
    <xf numFmtId="0" fontId="4" fillId="2" borderId="0" xfId="1" applyNumberFormat="1" applyBorder="1" applyAlignment="1">
      <alignment horizontal="left"/>
    </xf>
    <xf numFmtId="0" fontId="4" fillId="2" borderId="1" xfId="1" applyNumberFormat="1" applyBorder="1" applyAlignment="1">
      <alignment horizontal="center" wrapText="1"/>
    </xf>
    <xf numFmtId="0" fontId="3" fillId="3" borderId="0" xfId="2" applyNumberForma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5" fontId="6" fillId="0" borderId="1" xfId="0" applyNumberFormat="1" applyFont="1" applyBorder="1" applyAlignment="1">
      <alignment horizontal="right" vertical="center" indent="1"/>
    </xf>
    <xf numFmtId="165" fontId="6" fillId="0" borderId="0" xfId="0" applyNumberFormat="1" applyFont="1" applyAlignment="1">
      <alignment horizontal="right" vertical="center" indent="1"/>
    </xf>
    <xf numFmtId="0" fontId="6" fillId="0" borderId="0" xfId="0" applyFont="1" applyAlignment="1">
      <alignment vertical="center"/>
    </xf>
    <xf numFmtId="0" fontId="3" fillId="3" borderId="0" xfId="2" applyNumberFormat="1" applyBorder="1" applyAlignment="1">
      <alignment vertical="center"/>
    </xf>
    <xf numFmtId="0" fontId="4" fillId="2" borderId="1" xfId="1" applyNumberFormat="1" applyBorder="1" applyAlignment="1">
      <alignment horizontal="center"/>
    </xf>
    <xf numFmtId="165" fontId="6" fillId="0" borderId="1" xfId="0" applyNumberFormat="1" applyFont="1" applyBorder="1" applyAlignment="1">
      <alignment horizontal="right" indent="1"/>
    </xf>
    <xf numFmtId="3" fontId="3" fillId="3" borderId="0" xfId="2" applyNumberFormat="1" applyBorder="1" applyAlignment="1"/>
    <xf numFmtId="165" fontId="3" fillId="3" borderId="1" xfId="2" applyNumberFormat="1" applyBorder="1" applyAlignment="1">
      <alignment horizontal="right" indent="1"/>
    </xf>
    <xf numFmtId="3" fontId="4" fillId="2" borderId="0" xfId="1" applyNumberFormat="1" applyBorder="1" applyAlignment="1">
      <alignment vertical="center"/>
    </xf>
    <xf numFmtId="165" fontId="4" fillId="2" borderId="0" xfId="1" applyNumberFormat="1" applyBorder="1" applyAlignment="1">
      <alignment horizontal="right" indent="1"/>
    </xf>
    <xf numFmtId="3" fontId="6" fillId="0" borderId="0" xfId="0" applyNumberFormat="1" applyFont="1" applyAlignment="1">
      <alignment vertical="center" wrapText="1"/>
    </xf>
    <xf numFmtId="3" fontId="3" fillId="0" borderId="0" xfId="0" applyNumberFormat="1" applyFont="1"/>
    <xf numFmtId="3" fontId="3" fillId="0" borderId="0" xfId="0" applyNumberFormat="1" applyFont="1" applyAlignment="1">
      <alignment wrapText="1"/>
    </xf>
    <xf numFmtId="0" fontId="5" fillId="3" borderId="0" xfId="2" applyNumberFormat="1" applyFont="1" applyBorder="1" applyAlignment="1"/>
    <xf numFmtId="0" fontId="6" fillId="0" borderId="1" xfId="0" applyFont="1" applyBorder="1"/>
    <xf numFmtId="165" fontId="5" fillId="3" borderId="1" xfId="2" applyNumberFormat="1" applyFont="1" applyBorder="1" applyAlignment="1">
      <alignment horizontal="right" indent="1"/>
    </xf>
    <xf numFmtId="3" fontId="3" fillId="3" borderId="1" xfId="2" applyNumberFormat="1" applyBorder="1" applyAlignment="1">
      <alignment horizontal="right" indent="1"/>
    </xf>
    <xf numFmtId="3" fontId="6" fillId="0" borderId="1" xfId="0" applyNumberFormat="1" applyFont="1" applyBorder="1" applyAlignment="1">
      <alignment horizontal="right" indent="1"/>
    </xf>
    <xf numFmtId="0" fontId="0" fillId="0" borderId="0" xfId="0" applyAlignment="1">
      <alignment wrapText="1"/>
    </xf>
    <xf numFmtId="0" fontId="3" fillId="3" borderId="0" xfId="2" applyNumberFormat="1" applyBorder="1" applyAlignment="1">
      <alignment horizontal="left" indent="1"/>
    </xf>
    <xf numFmtId="0" fontId="6" fillId="0" borderId="0" xfId="0" applyFont="1" applyAlignment="1">
      <alignment horizontal="left" indent="1"/>
    </xf>
    <xf numFmtId="165" fontId="6" fillId="0" borderId="0" xfId="0" applyNumberFormat="1" applyFont="1" applyAlignment="1">
      <alignment horizontal="right" indent="2"/>
    </xf>
    <xf numFmtId="0" fontId="5" fillId="3" borderId="0" xfId="2" applyNumberFormat="1" applyFont="1" applyBorder="1" applyAlignment="1">
      <alignment horizontal="left" indent="1"/>
    </xf>
    <xf numFmtId="0" fontId="4" fillId="2" borderId="0" xfId="1" applyNumberFormat="1" applyBorder="1" applyAlignment="1">
      <alignment horizontal="left" indent="1"/>
    </xf>
    <xf numFmtId="165" fontId="4" fillId="2" borderId="0" xfId="1" applyNumberFormat="1" applyBorder="1" applyAlignment="1"/>
    <xf numFmtId="4" fontId="6" fillId="0" borderId="0" xfId="0" applyNumberFormat="1" applyFont="1" applyAlignment="1">
      <alignment horizontal="right" indent="2"/>
    </xf>
    <xf numFmtId="0" fontId="4" fillId="2" borderId="2" xfId="1" applyNumberFormat="1" applyBorder="1" applyAlignment="1">
      <alignment horizontal="center" wrapText="1"/>
    </xf>
    <xf numFmtId="0" fontId="4" fillId="2" borderId="0" xfId="1" applyNumberFormat="1" applyBorder="1" applyAlignment="1">
      <alignment vertical="center"/>
    </xf>
    <xf numFmtId="0" fontId="7" fillId="0" borderId="0" xfId="0" applyFont="1" applyAlignment="1">
      <alignment horizontal="left"/>
    </xf>
    <xf numFmtId="3" fontId="3" fillId="3" borderId="1" xfId="2" applyNumberForma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4" fillId="2" borderId="1" xfId="1" applyNumberFormat="1" applyBorder="1" applyAlignment="1">
      <alignment horizontal="right" indent="1"/>
    </xf>
    <xf numFmtId="3" fontId="4" fillId="2" borderId="1" xfId="1" applyNumberFormat="1" applyBorder="1" applyAlignment="1">
      <alignment horizontal="right"/>
    </xf>
    <xf numFmtId="3" fontId="6" fillId="0" borderId="0" xfId="0" applyNumberFormat="1" applyFont="1" applyAlignment="1">
      <alignment horizontal="right"/>
    </xf>
    <xf numFmtId="0" fontId="4" fillId="2" borderId="0" xfId="1" applyNumberFormat="1" applyBorder="1" applyAlignment="1">
      <alignment horizontal="left" wrapText="1"/>
    </xf>
    <xf numFmtId="0" fontId="4" fillId="2" borderId="2" xfId="1" applyNumberFormat="1" applyBorder="1" applyAlignment="1">
      <alignment horizontal="left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3" borderId="2" xfId="2" applyNumberForma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3" borderId="2" xfId="2" applyNumberFormat="1" applyBorder="1" applyAlignment="1">
      <alignment vertical="center" wrapText="1"/>
    </xf>
    <xf numFmtId="0" fontId="4" fillId="2" borderId="2" xfId="1" applyNumberFormat="1" applyBorder="1" applyAlignment="1">
      <alignment vertical="center"/>
    </xf>
    <xf numFmtId="0" fontId="6" fillId="0" borderId="0" xfId="0" applyFont="1" applyAlignment="1">
      <alignment horizontal="left"/>
    </xf>
    <xf numFmtId="0" fontId="3" fillId="3" borderId="0" xfId="2" applyNumberFormat="1" applyBorder="1" applyAlignment="1">
      <alignment horizontal="left"/>
    </xf>
    <xf numFmtId="0" fontId="3" fillId="0" borderId="0" xfId="0" applyFont="1" applyAlignment="1">
      <alignment wrapText="1"/>
    </xf>
    <xf numFmtId="0" fontId="3" fillId="3" borderId="0" xfId="2" applyNumberFormat="1" applyBorder="1" applyAlignment="1">
      <alignment wrapText="1"/>
    </xf>
    <xf numFmtId="3" fontId="6" fillId="0" borderId="0" xfId="0" applyNumberFormat="1" applyFont="1" applyAlignment="1">
      <alignment horizontal="right" indent="3"/>
    </xf>
    <xf numFmtId="3" fontId="3" fillId="3" borderId="0" xfId="2" applyNumberFormat="1" applyBorder="1" applyAlignment="1">
      <alignment horizontal="right" indent="3"/>
    </xf>
    <xf numFmtId="3" fontId="4" fillId="2" borderId="0" xfId="1" applyNumberFormat="1" applyBorder="1" applyAlignment="1">
      <alignment horizontal="right" indent="3"/>
    </xf>
    <xf numFmtId="4" fontId="6" fillId="0" borderId="0" xfId="0" applyNumberFormat="1" applyFont="1" applyAlignment="1">
      <alignment horizontal="right" indent="3"/>
    </xf>
    <xf numFmtId="4" fontId="3" fillId="3" borderId="0" xfId="2" applyNumberFormat="1" applyBorder="1" applyAlignment="1">
      <alignment horizontal="right" indent="3"/>
    </xf>
    <xf numFmtId="4" fontId="5" fillId="3" borderId="0" xfId="2" applyNumberFormat="1" applyFont="1" applyBorder="1" applyAlignment="1">
      <alignment horizontal="right" indent="3"/>
    </xf>
    <xf numFmtId="4" fontId="4" fillId="2" borderId="0" xfId="1" applyNumberFormat="1" applyBorder="1" applyAlignment="1">
      <alignment horizontal="right" indent="3"/>
    </xf>
    <xf numFmtId="4" fontId="3" fillId="3" borderId="1" xfId="2" applyNumberFormat="1" applyBorder="1" applyAlignment="1">
      <alignment horizontal="right" indent="2"/>
    </xf>
    <xf numFmtId="4" fontId="6" fillId="0" borderId="1" xfId="0" applyNumberFormat="1" applyFont="1" applyBorder="1" applyAlignment="1">
      <alignment horizontal="right" indent="2"/>
    </xf>
    <xf numFmtId="4" fontId="4" fillId="2" borderId="1" xfId="1" applyNumberFormat="1" applyBorder="1" applyAlignment="1">
      <alignment horizontal="right" indent="2"/>
    </xf>
    <xf numFmtId="4" fontId="6" fillId="0" borderId="0" xfId="0" applyNumberFormat="1" applyFont="1" applyAlignment="1">
      <alignment horizontal="right" indent="4"/>
    </xf>
    <xf numFmtId="4" fontId="3" fillId="3" borderId="0" xfId="2" applyNumberFormat="1" applyBorder="1" applyAlignment="1">
      <alignment horizontal="right" indent="4"/>
    </xf>
    <xf numFmtId="4" fontId="4" fillId="2" borderId="0" xfId="1" applyNumberFormat="1" applyBorder="1" applyAlignment="1">
      <alignment horizontal="right" indent="4"/>
    </xf>
    <xf numFmtId="3" fontId="6" fillId="0" borderId="0" xfId="0" applyNumberFormat="1" applyFont="1" applyAlignment="1">
      <alignment horizontal="right" indent="6"/>
    </xf>
    <xf numFmtId="0" fontId="5" fillId="3" borderId="2" xfId="2" applyNumberFormat="1" applyFont="1" applyBorder="1" applyAlignment="1">
      <alignment horizontal="center"/>
    </xf>
    <xf numFmtId="0" fontId="5" fillId="3" borderId="0" xfId="2" applyFont="1"/>
    <xf numFmtId="165" fontId="3" fillId="3" borderId="0" xfId="2" applyNumberFormat="1" applyBorder="1" applyAlignment="1">
      <alignment horizontal="right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3" fontId="0" fillId="3" borderId="0" xfId="2" applyNumberFormat="1" applyFont="1" applyBorder="1" applyAlignment="1">
      <alignment wrapText="1"/>
    </xf>
    <xf numFmtId="3" fontId="0" fillId="0" borderId="0" xfId="0" applyNumberFormat="1" applyAlignment="1">
      <alignment wrapText="1"/>
    </xf>
    <xf numFmtId="165" fontId="4" fillId="2" borderId="1" xfId="1" applyNumberFormat="1" applyBorder="1" applyAlignment="1">
      <alignment horizontal="right" vertical="center" indent="1"/>
    </xf>
    <xf numFmtId="165" fontId="4" fillId="2" borderId="0" xfId="1" applyNumberFormat="1" applyBorder="1" applyAlignment="1">
      <alignment horizontal="right" vertical="center" indent="1"/>
    </xf>
    <xf numFmtId="0" fontId="0" fillId="3" borderId="0" xfId="2" applyNumberFormat="1" applyFont="1" applyBorder="1" applyAlignment="1"/>
    <xf numFmtId="165" fontId="5" fillId="3" borderId="0" xfId="2" applyNumberFormat="1" applyFont="1" applyBorder="1" applyAlignment="1">
      <alignment horizontal="right"/>
    </xf>
    <xf numFmtId="165" fontId="4" fillId="2" borderId="0" xfId="1" applyNumberFormat="1" applyBorder="1" applyAlignment="1">
      <alignment horizontal="right"/>
    </xf>
    <xf numFmtId="165" fontId="6" fillId="0" borderId="0" xfId="0" applyNumberFormat="1" applyFont="1" applyAlignment="1">
      <alignment horizontal="left" indent="2"/>
    </xf>
    <xf numFmtId="165" fontId="4" fillId="2" borderId="0" xfId="1" applyNumberFormat="1" applyBorder="1" applyAlignment="1">
      <alignment horizontal="left" indent="2"/>
    </xf>
    <xf numFmtId="4" fontId="4" fillId="2" borderId="0" xfId="1" applyNumberFormat="1" applyBorder="1" applyAlignment="1">
      <alignment horizontal="right" indent="2"/>
    </xf>
    <xf numFmtId="0" fontId="0" fillId="3" borderId="0" xfId="2" applyNumberFormat="1" applyFont="1" applyBorder="1" applyAlignment="1">
      <alignment horizontal="left" indent="1"/>
    </xf>
    <xf numFmtId="0" fontId="0" fillId="3" borderId="0" xfId="2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3" borderId="2" xfId="2" applyNumberFormat="1" applyFont="1" applyBorder="1" applyAlignment="1">
      <alignment vertical="center"/>
    </xf>
    <xf numFmtId="0" fontId="0" fillId="3" borderId="0" xfId="2" applyNumberFormat="1" applyFont="1" applyBorder="1" applyAlignment="1">
      <alignment vertical="center" wrapText="1"/>
    </xf>
    <xf numFmtId="165" fontId="3" fillId="3" borderId="0" xfId="2" applyNumberFormat="1" applyBorder="1" applyAlignment="1">
      <alignment horizontal="right" indent="3"/>
    </xf>
    <xf numFmtId="165" fontId="4" fillId="2" borderId="0" xfId="1" applyNumberFormat="1" applyBorder="1" applyAlignment="1">
      <alignment horizontal="right" indent="3"/>
    </xf>
    <xf numFmtId="0" fontId="3" fillId="0" borderId="0" xfId="0" applyFont="1" applyAlignment="1">
      <alignment horizontal="right"/>
    </xf>
    <xf numFmtId="165" fontId="6" fillId="0" borderId="0" xfId="0" applyNumberFormat="1" applyFont="1" applyAlignment="1">
      <alignment horizontal="right" indent="3"/>
    </xf>
    <xf numFmtId="165" fontId="3" fillId="0" borderId="0" xfId="0" applyNumberFormat="1" applyFont="1" applyAlignment="1">
      <alignment horizontal="right" vertical="center" indent="3"/>
    </xf>
    <xf numFmtId="165" fontId="3" fillId="3" borderId="0" xfId="2" applyNumberFormat="1" applyBorder="1" applyAlignment="1">
      <alignment horizontal="right" vertical="center" indent="3"/>
    </xf>
    <xf numFmtId="165" fontId="4" fillId="2" borderId="0" xfId="1" applyNumberFormat="1" applyBorder="1" applyAlignment="1">
      <alignment horizontal="right" vertical="center" indent="3"/>
    </xf>
    <xf numFmtId="3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 indent="2"/>
    </xf>
    <xf numFmtId="165" fontId="6" fillId="0" borderId="1" xfId="0" applyNumberFormat="1" applyFont="1" applyBorder="1" applyAlignment="1">
      <alignment horizontal="right" vertical="center" indent="2"/>
    </xf>
    <xf numFmtId="165" fontId="6" fillId="0" borderId="0" xfId="0" applyNumberFormat="1" applyFont="1" applyAlignment="1">
      <alignment horizontal="right" vertical="center" indent="3"/>
    </xf>
    <xf numFmtId="0" fontId="4" fillId="2" borderId="0" xfId="1"/>
    <xf numFmtId="165" fontId="4" fillId="2" borderId="0" xfId="1" applyNumberFormat="1" applyBorder="1" applyAlignment="1">
      <alignment horizontal="right" indent="2"/>
    </xf>
    <xf numFmtId="0" fontId="3" fillId="0" borderId="0" xfId="2" applyNumberFormat="1" applyFill="1" applyBorder="1" applyAlignment="1">
      <alignment horizontal="center"/>
    </xf>
    <xf numFmtId="0" fontId="3" fillId="0" borderId="0" xfId="2" applyNumberFormat="1" applyFill="1" applyBorder="1" applyAlignment="1"/>
    <xf numFmtId="165" fontId="6" fillId="0" borderId="1" xfId="0" applyNumberFormat="1" applyFont="1" applyBorder="1" applyAlignment="1">
      <alignment horizontal="right" indent="3"/>
    </xf>
    <xf numFmtId="4" fontId="6" fillId="0" borderId="1" xfId="0" applyNumberFormat="1" applyFont="1" applyBorder="1" applyAlignment="1">
      <alignment horizontal="right" indent="1"/>
    </xf>
    <xf numFmtId="4" fontId="3" fillId="0" borderId="0" xfId="0" applyNumberFormat="1" applyFont="1" applyAlignment="1">
      <alignment horizontal="right" vertical="center" indent="4"/>
    </xf>
    <xf numFmtId="4" fontId="3" fillId="3" borderId="0" xfId="2" applyNumberFormat="1" applyBorder="1" applyAlignment="1">
      <alignment horizontal="right" vertical="center" indent="4"/>
    </xf>
    <xf numFmtId="4" fontId="4" fillId="2" borderId="0" xfId="1" applyNumberFormat="1" applyBorder="1" applyAlignment="1">
      <alignment horizontal="right" vertical="center" indent="4"/>
    </xf>
    <xf numFmtId="4" fontId="6" fillId="0" borderId="1" xfId="0" applyNumberFormat="1" applyFont="1" applyBorder="1" applyAlignment="1">
      <alignment horizontal="right" indent="4"/>
    </xf>
    <xf numFmtId="4" fontId="4" fillId="2" borderId="1" xfId="1" applyNumberFormat="1" applyBorder="1" applyAlignment="1">
      <alignment horizontal="right" indent="4"/>
    </xf>
    <xf numFmtId="165" fontId="4" fillId="2" borderId="1" xfId="1" applyNumberFormat="1" applyBorder="1" applyAlignment="1">
      <alignment horizontal="right" vertical="center" indent="2"/>
    </xf>
    <xf numFmtId="3" fontId="3" fillId="3" borderId="1" xfId="2" applyNumberFormat="1" applyBorder="1" applyAlignment="1">
      <alignment horizontal="right" indent="6"/>
    </xf>
    <xf numFmtId="3" fontId="6" fillId="0" borderId="1" xfId="0" applyNumberFormat="1" applyFont="1" applyBorder="1" applyAlignment="1">
      <alignment horizontal="right" indent="6"/>
    </xf>
    <xf numFmtId="3" fontId="4" fillId="2" borderId="1" xfId="1" applyNumberFormat="1" applyBorder="1" applyAlignment="1">
      <alignment horizontal="right" indent="6"/>
    </xf>
    <xf numFmtId="4" fontId="5" fillId="3" borderId="0" xfId="2" applyNumberFormat="1" applyFont="1" applyBorder="1" applyAlignment="1">
      <alignment horizontal="right" indent="2"/>
    </xf>
    <xf numFmtId="4" fontId="5" fillId="3" borderId="1" xfId="2" applyNumberFormat="1" applyFont="1" applyBorder="1" applyAlignment="1">
      <alignment horizontal="right" indent="4"/>
    </xf>
    <xf numFmtId="164" fontId="6" fillId="0" borderId="0" xfId="0" applyNumberFormat="1" applyFont="1"/>
    <xf numFmtId="165" fontId="6" fillId="0" borderId="0" xfId="0" applyNumberFormat="1" applyFont="1"/>
    <xf numFmtId="4" fontId="6" fillId="0" borderId="0" xfId="0" applyNumberFormat="1" applyFont="1"/>
    <xf numFmtId="9" fontId="11" fillId="0" borderId="0" xfId="3" applyFont="1"/>
    <xf numFmtId="0" fontId="0" fillId="4" borderId="0" xfId="2" applyNumberFormat="1" applyFont="1" applyFill="1" applyBorder="1" applyAlignment="1"/>
    <xf numFmtId="0" fontId="0" fillId="7" borderId="0" xfId="2" applyNumberFormat="1" applyFont="1" applyFill="1" applyBorder="1" applyAlignment="1"/>
    <xf numFmtId="164" fontId="3" fillId="0" borderId="0" xfId="0" applyNumberFormat="1" applyFont="1"/>
    <xf numFmtId="0" fontId="12" fillId="0" borderId="0" xfId="0" applyFont="1"/>
    <xf numFmtId="0" fontId="6" fillId="6" borderId="0" xfId="0" applyFont="1" applyFill="1"/>
    <xf numFmtId="165" fontId="6" fillId="6" borderId="0" xfId="0" applyNumberFormat="1" applyFont="1" applyFill="1" applyAlignment="1">
      <alignment horizontal="right" indent="2"/>
    </xf>
    <xf numFmtId="0" fontId="3" fillId="8" borderId="0" xfId="2" applyNumberFormat="1" applyFill="1" applyBorder="1" applyAlignment="1">
      <alignment horizontal="left"/>
    </xf>
    <xf numFmtId="0" fontId="15" fillId="0" borderId="0" xfId="0" applyFont="1"/>
    <xf numFmtId="3" fontId="16" fillId="0" borderId="0" xfId="0" applyNumberFormat="1" applyFont="1"/>
    <xf numFmtId="0" fontId="16" fillId="0" borderId="0" xfId="0" applyFont="1"/>
    <xf numFmtId="0" fontId="3" fillId="10" borderId="0" xfId="2" applyNumberFormat="1" applyFill="1" applyBorder="1" applyAlignment="1"/>
    <xf numFmtId="0" fontId="6" fillId="0" borderId="0" xfId="6" applyFont="1"/>
    <xf numFmtId="0" fontId="7" fillId="0" borderId="0" xfId="6" applyFont="1"/>
    <xf numFmtId="0" fontId="6" fillId="0" borderId="0" xfId="6" applyFont="1" applyAlignment="1">
      <alignment horizontal="right"/>
    </xf>
    <xf numFmtId="0" fontId="6" fillId="0" borderId="0" xfId="6" applyFont="1" applyAlignment="1">
      <alignment horizontal="right" indent="1"/>
    </xf>
    <xf numFmtId="165" fontId="6" fillId="0" borderId="0" xfId="0" applyNumberFormat="1" applyFont="1" applyAlignment="1">
      <alignment horizontal="right" indent="4"/>
    </xf>
    <xf numFmtId="0" fontId="4" fillId="2" borderId="7" xfId="1" applyNumberFormat="1" applyBorder="1" applyAlignment="1">
      <alignment horizontal="center"/>
    </xf>
    <xf numFmtId="0" fontId="4" fillId="2" borderId="5" xfId="1" applyNumberFormat="1" applyBorder="1" applyAlignment="1">
      <alignment horizontal="center"/>
    </xf>
    <xf numFmtId="4" fontId="4" fillId="2" borderId="9" xfId="1" applyNumberFormat="1" applyBorder="1" applyAlignment="1">
      <alignment horizontal="right" indent="2"/>
    </xf>
    <xf numFmtId="4" fontId="4" fillId="2" borderId="10" xfId="1" applyNumberFormat="1" applyBorder="1" applyAlignment="1">
      <alignment horizontal="right" indent="3"/>
    </xf>
    <xf numFmtId="4" fontId="6" fillId="0" borderId="9" xfId="0" applyNumberFormat="1" applyFont="1" applyBorder="1" applyAlignment="1">
      <alignment horizontal="right" indent="2"/>
    </xf>
    <xf numFmtId="4" fontId="6" fillId="0" borderId="10" xfId="0" applyNumberFormat="1" applyFont="1" applyBorder="1" applyAlignment="1">
      <alignment horizontal="right" indent="3"/>
    </xf>
    <xf numFmtId="4" fontId="0" fillId="3" borderId="9" xfId="2" applyNumberFormat="1" applyFont="1" applyBorder="1" applyAlignment="1">
      <alignment horizontal="right" indent="2"/>
    </xf>
    <xf numFmtId="4" fontId="0" fillId="3" borderId="1" xfId="2" applyNumberFormat="1" applyFont="1" applyBorder="1" applyAlignment="1">
      <alignment horizontal="right" indent="4"/>
    </xf>
    <xf numFmtId="4" fontId="0" fillId="3" borderId="0" xfId="2" applyNumberFormat="1" applyFont="1" applyBorder="1" applyAlignment="1">
      <alignment horizontal="right" indent="2"/>
    </xf>
    <xf numFmtId="4" fontId="0" fillId="3" borderId="10" xfId="2" applyNumberFormat="1" applyFont="1" applyBorder="1" applyAlignment="1">
      <alignment horizontal="right" indent="3"/>
    </xf>
    <xf numFmtId="4" fontId="5" fillId="3" borderId="9" xfId="2" applyNumberFormat="1" applyFont="1" applyBorder="1" applyAlignment="1">
      <alignment horizontal="right" indent="2"/>
    </xf>
    <xf numFmtId="4" fontId="5" fillId="3" borderId="10" xfId="2" applyNumberFormat="1" applyFont="1" applyBorder="1" applyAlignment="1">
      <alignment horizontal="right" indent="3"/>
    </xf>
    <xf numFmtId="0" fontId="4" fillId="2" borderId="9" xfId="1" applyNumberFormat="1" applyBorder="1" applyAlignment="1">
      <alignment horizontal="center"/>
    </xf>
    <xf numFmtId="0" fontId="4" fillId="2" borderId="10" xfId="1" applyNumberFormat="1" applyBorder="1" applyAlignment="1">
      <alignment horizontal="center" wrapText="1"/>
    </xf>
    <xf numFmtId="4" fontId="3" fillId="3" borderId="0" xfId="2" applyNumberFormat="1" applyAlignment="1">
      <alignment horizontal="right" indent="4"/>
    </xf>
    <xf numFmtId="3" fontId="3" fillId="3" borderId="0" xfId="2" applyNumberFormat="1" applyAlignment="1">
      <alignment horizontal="right" indent="3"/>
    </xf>
    <xf numFmtId="0" fontId="3" fillId="3" borderId="0" xfId="2" applyAlignment="1">
      <alignment horizontal="left"/>
    </xf>
    <xf numFmtId="4" fontId="4" fillId="2" borderId="1" xfId="1" applyNumberFormat="1" applyBorder="1" applyAlignment="1">
      <alignment horizontal="right" indent="5"/>
    </xf>
    <xf numFmtId="4" fontId="4" fillId="2" borderId="12" xfId="1" applyNumberFormat="1" applyBorder="1" applyAlignment="1">
      <alignment horizontal="right" indent="5"/>
    </xf>
    <xf numFmtId="4" fontId="4" fillId="2" borderId="2" xfId="1" applyNumberFormat="1" applyBorder="1" applyAlignment="1">
      <alignment horizontal="right" indent="5"/>
    </xf>
    <xf numFmtId="4" fontId="3" fillId="3" borderId="1" xfId="2" applyNumberFormat="1" applyBorder="1" applyAlignment="1">
      <alignment horizontal="right" indent="5"/>
    </xf>
    <xf numFmtId="4" fontId="3" fillId="3" borderId="2" xfId="2" applyNumberFormat="1" applyBorder="1" applyAlignment="1">
      <alignment horizontal="right" indent="5"/>
    </xf>
    <xf numFmtId="4" fontId="6" fillId="0" borderId="1" xfId="0" applyNumberFormat="1" applyFont="1" applyBorder="1" applyAlignment="1">
      <alignment horizontal="right" indent="5"/>
    </xf>
    <xf numFmtId="4" fontId="6" fillId="0" borderId="2" xfId="0" applyNumberFormat="1" applyFont="1" applyBorder="1" applyAlignment="1">
      <alignment horizontal="right" indent="5"/>
    </xf>
    <xf numFmtId="4" fontId="5" fillId="3" borderId="1" xfId="2" applyNumberFormat="1" applyFont="1" applyBorder="1" applyAlignment="1">
      <alignment horizontal="right" indent="5"/>
    </xf>
    <xf numFmtId="4" fontId="5" fillId="3" borderId="2" xfId="2" applyNumberFormat="1" applyFont="1" applyBorder="1" applyAlignment="1">
      <alignment horizontal="right" indent="5"/>
    </xf>
    <xf numFmtId="4" fontId="6" fillId="0" borderId="2" xfId="3" applyNumberFormat="1" applyFont="1" applyBorder="1" applyAlignment="1">
      <alignment horizontal="right" indent="5"/>
    </xf>
    <xf numFmtId="165" fontId="17" fillId="0" borderId="0" xfId="0" applyNumberFormat="1" applyFont="1"/>
    <xf numFmtId="165" fontId="4" fillId="2" borderId="1" xfId="1" applyNumberFormat="1" applyBorder="1" applyAlignment="1">
      <alignment horizontal="right" vertical="center" indent="3"/>
    </xf>
    <xf numFmtId="165" fontId="0" fillId="3" borderId="1" xfId="2" applyNumberFormat="1" applyFont="1" applyBorder="1" applyAlignment="1">
      <alignment horizontal="right" vertical="center" indent="3"/>
    </xf>
    <xf numFmtId="165" fontId="6" fillId="0" borderId="1" xfId="0" applyNumberFormat="1" applyFont="1" applyBorder="1" applyAlignment="1">
      <alignment horizontal="right" vertical="center" indent="3"/>
    </xf>
    <xf numFmtId="0" fontId="4" fillId="2" borderId="6" xfId="1" applyNumberFormat="1" applyBorder="1" applyAlignment="1">
      <alignment horizontal="center"/>
    </xf>
    <xf numFmtId="2" fontId="0" fillId="0" borderId="0" xfId="0" applyNumberFormat="1"/>
    <xf numFmtId="0" fontId="0" fillId="6" borderId="0" xfId="0" applyFill="1"/>
    <xf numFmtId="167" fontId="0" fillId="0" borderId="0" xfId="0" applyNumberFormat="1" applyAlignment="1">
      <alignment horizontal="right" indent="1"/>
    </xf>
    <xf numFmtId="0" fontId="6" fillId="0" borderId="0" xfId="0" applyFont="1" applyAlignment="1">
      <alignment horizontal="right" indent="2"/>
    </xf>
    <xf numFmtId="167" fontId="0" fillId="9" borderId="0" xfId="0" applyNumberFormat="1" applyFill="1" applyAlignment="1">
      <alignment horizontal="right" indent="1"/>
    </xf>
    <xf numFmtId="167" fontId="6" fillId="9" borderId="0" xfId="0" applyNumberFormat="1" applyFont="1" applyFill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167" fontId="4" fillId="2" borderId="0" xfId="1" applyNumberFormat="1" applyBorder="1" applyAlignment="1">
      <alignment horizontal="right" vertical="center" indent="1"/>
    </xf>
    <xf numFmtId="3" fontId="6" fillId="0" borderId="0" xfId="0" applyNumberFormat="1" applyFont="1" applyAlignment="1">
      <alignment horizontal="right" indent="2"/>
    </xf>
    <xf numFmtId="3" fontId="3" fillId="3" borderId="0" xfId="2" applyNumberFormat="1" applyAlignment="1">
      <alignment horizontal="left" indent="1"/>
    </xf>
    <xf numFmtId="165" fontId="3" fillId="3" borderId="0" xfId="2" applyNumberFormat="1" applyAlignment="1">
      <alignment horizontal="right" indent="2"/>
    </xf>
    <xf numFmtId="4" fontId="3" fillId="3" borderId="0" xfId="2" applyNumberFormat="1" applyAlignment="1">
      <alignment horizontal="right" indent="2"/>
    </xf>
    <xf numFmtId="2" fontId="0" fillId="0" borderId="0" xfId="0" applyNumberFormat="1" applyAlignment="1">
      <alignment horizontal="right" indent="2"/>
    </xf>
    <xf numFmtId="3" fontId="3" fillId="0" borderId="0" xfId="2" applyNumberFormat="1" applyFill="1" applyBorder="1" applyAlignment="1">
      <alignment horizontal="left" indent="1"/>
    </xf>
    <xf numFmtId="4" fontId="3" fillId="0" borderId="0" xfId="2" applyNumberFormat="1" applyFill="1" applyBorder="1" applyAlignment="1">
      <alignment horizontal="right" indent="2"/>
    </xf>
    <xf numFmtId="3" fontId="4" fillId="2" borderId="0" xfId="1" applyNumberFormat="1" applyBorder="1" applyAlignment="1">
      <alignment horizontal="center"/>
    </xf>
    <xf numFmtId="3" fontId="0" fillId="7" borderId="0" xfId="2" applyNumberFormat="1" applyFont="1" applyFill="1" applyBorder="1" applyAlignment="1">
      <alignment horizontal="center" vertical="center"/>
    </xf>
    <xf numFmtId="0" fontId="0" fillId="7" borderId="0" xfId="2" applyNumberFormat="1" applyFont="1" applyFill="1" applyBorder="1" applyAlignment="1">
      <alignment vertical="center" wrapText="1"/>
    </xf>
    <xf numFmtId="165" fontId="0" fillId="7" borderId="1" xfId="2" applyNumberFormat="1" applyFont="1" applyFill="1" applyBorder="1" applyAlignment="1">
      <alignment horizontal="right" vertical="center" indent="1"/>
    </xf>
    <xf numFmtId="165" fontId="0" fillId="7" borderId="0" xfId="2" applyNumberFormat="1" applyFont="1" applyFill="1" applyBorder="1" applyAlignment="1">
      <alignment horizontal="right" vertical="center" indent="1"/>
    </xf>
    <xf numFmtId="165" fontId="0" fillId="7" borderId="0" xfId="2" applyNumberFormat="1" applyFont="1" applyFill="1" applyBorder="1" applyAlignment="1">
      <alignment horizontal="right" vertical="center" indent="2"/>
    </xf>
    <xf numFmtId="165" fontId="0" fillId="7" borderId="1" xfId="2" applyNumberFormat="1" applyFont="1" applyFill="1" applyBorder="1" applyAlignment="1">
      <alignment horizontal="right" vertical="center" indent="2"/>
    </xf>
    <xf numFmtId="165" fontId="0" fillId="7" borderId="0" xfId="2" applyNumberFormat="1" applyFont="1" applyFill="1" applyBorder="1" applyAlignment="1">
      <alignment horizontal="right" vertical="center" indent="3"/>
    </xf>
    <xf numFmtId="0" fontId="0" fillId="7" borderId="0" xfId="2" applyNumberFormat="1" applyFont="1" applyFill="1" applyBorder="1" applyAlignment="1">
      <alignment vertical="center"/>
    </xf>
    <xf numFmtId="164" fontId="6" fillId="5" borderId="0" xfId="0" applyNumberFormat="1" applyFont="1" applyFill="1" applyAlignment="1">
      <alignment horizontal="right" vertical="center" indent="1"/>
    </xf>
    <xf numFmtId="164" fontId="6" fillId="0" borderId="0" xfId="0" applyNumberFormat="1" applyFont="1" applyAlignment="1">
      <alignment horizontal="right" vertical="center" indent="1"/>
    </xf>
    <xf numFmtId="3" fontId="4" fillId="2" borderId="0" xfId="1" applyNumberFormat="1" applyBorder="1" applyAlignment="1">
      <alignment horizontal="center" vertical="center"/>
    </xf>
    <xf numFmtId="164" fontId="4" fillId="2" borderId="0" xfId="1" applyNumberFormat="1" applyAlignment="1">
      <alignment horizontal="right" vertical="center" indent="1"/>
    </xf>
    <xf numFmtId="3" fontId="4" fillId="2" borderId="0" xfId="1" applyNumberFormat="1" applyBorder="1" applyAlignment="1">
      <alignment horizontal="left" vertical="center"/>
    </xf>
    <xf numFmtId="165" fontId="0" fillId="3" borderId="1" xfId="2" applyNumberFormat="1" applyFont="1" applyBorder="1" applyAlignment="1">
      <alignment horizontal="right" vertical="center" indent="1"/>
    </xf>
    <xf numFmtId="168" fontId="0" fillId="3" borderId="0" xfId="2" applyNumberFormat="1" applyFont="1" applyBorder="1" applyAlignment="1">
      <alignment horizontal="right"/>
    </xf>
    <xf numFmtId="168" fontId="5" fillId="3" borderId="0" xfId="2" applyNumberFormat="1" applyFont="1" applyBorder="1" applyAlignment="1">
      <alignment horizontal="right"/>
    </xf>
    <xf numFmtId="168" fontId="4" fillId="2" borderId="0" xfId="1" applyNumberFormat="1" applyBorder="1" applyAlignment="1">
      <alignment horizontal="right"/>
    </xf>
    <xf numFmtId="165" fontId="0" fillId="3" borderId="1" xfId="2" applyNumberFormat="1" applyFont="1" applyBorder="1" applyAlignment="1">
      <alignment horizontal="right" indent="3"/>
    </xf>
    <xf numFmtId="165" fontId="0" fillId="3" borderId="0" xfId="2" applyNumberFormat="1" applyFont="1" applyBorder="1" applyAlignment="1">
      <alignment horizontal="right" indent="3"/>
    </xf>
    <xf numFmtId="165" fontId="0" fillId="3" borderId="0" xfId="2" applyNumberFormat="1" applyFont="1" applyBorder="1" applyAlignment="1">
      <alignment horizontal="right" indent="2"/>
    </xf>
    <xf numFmtId="165" fontId="0" fillId="7" borderId="0" xfId="2" applyNumberFormat="1" applyFont="1" applyFill="1" applyBorder="1" applyAlignment="1">
      <alignment horizontal="right" indent="3"/>
    </xf>
    <xf numFmtId="165" fontId="4" fillId="2" borderId="1" xfId="1" applyNumberFormat="1" applyBorder="1" applyAlignment="1">
      <alignment horizontal="right" indent="3"/>
    </xf>
    <xf numFmtId="165" fontId="0" fillId="4" borderId="1" xfId="2" applyNumberFormat="1" applyFont="1" applyFill="1" applyBorder="1" applyAlignment="1">
      <alignment horizontal="right" indent="3"/>
    </xf>
    <xf numFmtId="165" fontId="0" fillId="4" borderId="0" xfId="2" applyNumberFormat="1" applyFont="1" applyFill="1" applyBorder="1" applyAlignment="1">
      <alignment horizontal="right" indent="3"/>
    </xf>
    <xf numFmtId="165" fontId="0" fillId="4" borderId="0" xfId="2" applyNumberFormat="1" applyFont="1" applyFill="1" applyBorder="1" applyAlignment="1">
      <alignment horizontal="right" indent="2"/>
    </xf>
    <xf numFmtId="3" fontId="3" fillId="7" borderId="0" xfId="2" applyNumberFormat="1" applyFill="1" applyAlignment="1">
      <alignment horizontal="left" indent="1"/>
    </xf>
    <xf numFmtId="4" fontId="4" fillId="2" borderId="0" xfId="1" applyNumberFormat="1" applyBorder="1" applyAlignment="1">
      <alignment horizontal="right" vertical="center" indent="2"/>
    </xf>
    <xf numFmtId="0" fontId="1" fillId="0" borderId="0" xfId="7"/>
    <xf numFmtId="0" fontId="6" fillId="0" borderId="0" xfId="7" applyFont="1"/>
    <xf numFmtId="9" fontId="0" fillId="0" borderId="0" xfId="8" applyFont="1"/>
    <xf numFmtId="2" fontId="0" fillId="0" borderId="0" xfId="8" applyNumberFormat="1" applyFont="1"/>
    <xf numFmtId="3" fontId="3" fillId="0" borderId="1" xfId="2" applyNumberFormat="1" applyFill="1" applyBorder="1" applyAlignment="1">
      <alignment horizontal="right" indent="1"/>
    </xf>
    <xf numFmtId="0" fontId="4" fillId="11" borderId="0" xfId="1" applyNumberFormat="1" applyFill="1" applyBorder="1" applyAlignment="1">
      <alignment horizontal="center"/>
    </xf>
    <xf numFmtId="0" fontId="7" fillId="0" borderId="0" xfId="7" applyFont="1"/>
    <xf numFmtId="165" fontId="3" fillId="10" borderId="0" xfId="2" applyNumberFormat="1" applyFill="1" applyBorder="1" applyAlignment="1">
      <alignment horizontal="right" indent="2"/>
    </xf>
    <xf numFmtId="3" fontId="3" fillId="10" borderId="0" xfId="2" applyNumberFormat="1" applyFill="1" applyBorder="1" applyAlignment="1">
      <alignment horizontal="right" indent="1"/>
    </xf>
    <xf numFmtId="3" fontId="3" fillId="10" borderId="1" xfId="2" applyNumberFormat="1" applyFill="1" applyBorder="1" applyAlignment="1">
      <alignment horizontal="right" indent="1"/>
    </xf>
    <xf numFmtId="0" fontId="3" fillId="10" borderId="0" xfId="2" applyNumberFormat="1" applyFill="1" applyBorder="1" applyAlignment="1">
      <alignment horizontal="center"/>
    </xf>
    <xf numFmtId="165" fontId="6" fillId="0" borderId="0" xfId="6" applyNumberFormat="1" applyFont="1" applyAlignment="1">
      <alignment horizontal="right" indent="2"/>
    </xf>
    <xf numFmtId="3" fontId="6" fillId="0" borderId="0" xfId="6" applyNumberFormat="1" applyFont="1" applyAlignment="1">
      <alignment horizontal="right" indent="1"/>
    </xf>
    <xf numFmtId="3" fontId="6" fillId="0" borderId="1" xfId="6" applyNumberFormat="1" applyFont="1" applyBorder="1" applyAlignment="1">
      <alignment horizontal="right" indent="1"/>
    </xf>
    <xf numFmtId="0" fontId="6" fillId="0" borderId="0" xfId="6" applyFont="1" applyAlignment="1">
      <alignment horizontal="center"/>
    </xf>
    <xf numFmtId="165" fontId="3" fillId="0" borderId="0" xfId="2" applyNumberFormat="1" applyFill="1" applyBorder="1" applyAlignment="1">
      <alignment horizontal="right" indent="2"/>
    </xf>
    <xf numFmtId="3" fontId="3" fillId="0" borderId="0" xfId="2" applyNumberFormat="1" applyFill="1" applyBorder="1" applyAlignment="1">
      <alignment horizontal="right" indent="1"/>
    </xf>
    <xf numFmtId="3" fontId="7" fillId="0" borderId="0" xfId="6" applyNumberFormat="1" applyFont="1" applyAlignment="1">
      <alignment horizontal="right"/>
    </xf>
    <xf numFmtId="0" fontId="4" fillId="11" borderId="0" xfId="1" applyNumberFormat="1" applyFill="1" applyBorder="1" applyAlignment="1">
      <alignment horizontal="center" wrapText="1"/>
    </xf>
    <xf numFmtId="166" fontId="4" fillId="2" borderId="0" xfId="1" applyNumberFormat="1" applyBorder="1" applyAlignment="1">
      <alignment horizontal="right" vertical="center"/>
    </xf>
    <xf numFmtId="165" fontId="4" fillId="2" borderId="1" xfId="1" applyNumberFormat="1" applyBorder="1" applyAlignment="1">
      <alignment horizontal="right" vertical="center"/>
    </xf>
    <xf numFmtId="165" fontId="4" fillId="2" borderId="2" xfId="1" applyNumberFormat="1" applyBorder="1" applyAlignment="1">
      <alignment horizontal="right" vertical="center" indent="1"/>
    </xf>
    <xf numFmtId="166" fontId="6" fillId="0" borderId="0" xfId="0" applyNumberFormat="1" applyFont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6" fillId="0" borderId="2" xfId="0" applyNumberFormat="1" applyFont="1" applyBorder="1" applyAlignment="1">
      <alignment horizontal="right" vertical="center" indent="1"/>
    </xf>
    <xf numFmtId="166" fontId="0" fillId="3" borderId="0" xfId="2" applyNumberFormat="1" applyFont="1" applyBorder="1" applyAlignment="1">
      <alignment horizontal="right" vertical="center"/>
    </xf>
    <xf numFmtId="165" fontId="0" fillId="3" borderId="1" xfId="2" applyNumberFormat="1" applyFont="1" applyBorder="1" applyAlignment="1">
      <alignment horizontal="right" vertical="center"/>
    </xf>
    <xf numFmtId="165" fontId="0" fillId="3" borderId="2" xfId="2" applyNumberFormat="1" applyFont="1" applyBorder="1" applyAlignment="1">
      <alignment horizontal="right" vertical="center" indent="1"/>
    </xf>
    <xf numFmtId="0" fontId="21" fillId="0" borderId="0" xfId="0" applyFont="1" applyAlignment="1">
      <alignment horizontal="right"/>
    </xf>
    <xf numFmtId="0" fontId="21" fillId="0" borderId="0" xfId="0" applyFont="1"/>
    <xf numFmtId="169" fontId="5" fillId="3" borderId="0" xfId="2" applyNumberFormat="1" applyFont="1" applyBorder="1" applyAlignment="1">
      <alignment horizontal="right" indent="3"/>
    </xf>
    <xf numFmtId="169" fontId="5" fillId="3" borderId="5" xfId="2" applyNumberFormat="1" applyFont="1" applyBorder="1" applyAlignment="1">
      <alignment horizontal="right" indent="3"/>
    </xf>
    <xf numFmtId="169" fontId="4" fillId="2" borderId="0" xfId="1" applyNumberFormat="1" applyBorder="1" applyAlignment="1">
      <alignment horizontal="right" indent="4"/>
    </xf>
    <xf numFmtId="169" fontId="4" fillId="2" borderId="5" xfId="1" applyNumberFormat="1" applyBorder="1" applyAlignment="1">
      <alignment horizontal="right" indent="4"/>
    </xf>
    <xf numFmtId="169" fontId="0" fillId="0" borderId="0" xfId="0" applyNumberFormat="1" applyAlignment="1">
      <alignment horizontal="right" indent="4"/>
    </xf>
    <xf numFmtId="169" fontId="0" fillId="0" borderId="5" xfId="0" applyNumberFormat="1" applyBorder="1" applyAlignment="1">
      <alignment horizontal="right" indent="4"/>
    </xf>
    <xf numFmtId="169" fontId="19" fillId="5" borderId="0" xfId="0" applyNumberFormat="1" applyFont="1" applyFill="1" applyAlignment="1">
      <alignment horizontal="right" indent="3"/>
    </xf>
    <xf numFmtId="169" fontId="19" fillId="5" borderId="5" xfId="0" applyNumberFormat="1" applyFont="1" applyFill="1" applyBorder="1" applyAlignment="1">
      <alignment horizontal="right" indent="3"/>
    </xf>
    <xf numFmtId="169" fontId="19" fillId="0" borderId="0" xfId="0" applyNumberFormat="1" applyFont="1" applyAlignment="1">
      <alignment horizontal="right" indent="3"/>
    </xf>
    <xf numFmtId="169" fontId="19" fillId="0" borderId="5" xfId="0" applyNumberFormat="1" applyFont="1" applyBorder="1" applyAlignment="1">
      <alignment horizontal="right" indent="3"/>
    </xf>
    <xf numFmtId="169" fontId="0" fillId="0" borderId="0" xfId="0" applyNumberFormat="1" applyAlignment="1">
      <alignment horizontal="right" indent="3"/>
    </xf>
    <xf numFmtId="169" fontId="0" fillId="5" borderId="0" xfId="0" applyNumberFormat="1" applyFill="1" applyAlignment="1">
      <alignment horizontal="right" indent="3"/>
    </xf>
    <xf numFmtId="169" fontId="4" fillId="2" borderId="0" xfId="1" applyNumberFormat="1" applyBorder="1" applyAlignment="1">
      <alignment horizontal="right" indent="3"/>
    </xf>
    <xf numFmtId="169" fontId="4" fillId="2" borderId="5" xfId="1" applyNumberFormat="1" applyBorder="1" applyAlignment="1">
      <alignment horizontal="right" indent="3"/>
    </xf>
    <xf numFmtId="169" fontId="0" fillId="0" borderId="5" xfId="0" applyNumberFormat="1" applyBorder="1" applyAlignment="1">
      <alignment horizontal="right" indent="3"/>
    </xf>
    <xf numFmtId="3" fontId="0" fillId="0" borderId="0" xfId="0" applyNumberFormat="1"/>
    <xf numFmtId="164" fontId="6" fillId="5" borderId="0" xfId="0" applyNumberFormat="1" applyFont="1" applyFill="1" applyAlignment="1">
      <alignment horizontal="right" indent="2"/>
    </xf>
    <xf numFmtId="0" fontId="4" fillId="0" borderId="0" xfId="1" applyNumberFormat="1" applyFill="1" applyBorder="1" applyAlignment="1">
      <alignment horizontal="center"/>
    </xf>
    <xf numFmtId="0" fontId="4" fillId="0" borderId="0" xfId="1" applyNumberFormat="1" applyFill="1" applyBorder="1" applyAlignment="1">
      <alignment horizontal="center" wrapText="1"/>
    </xf>
    <xf numFmtId="165" fontId="0" fillId="3" borderId="0" xfId="2" applyNumberFormat="1" applyFont="1" applyBorder="1" applyAlignment="1">
      <alignment horizontal="right" vertical="center" indent="2"/>
    </xf>
    <xf numFmtId="165" fontId="4" fillId="2" borderId="0" xfId="1" applyNumberFormat="1" applyBorder="1" applyAlignment="1">
      <alignment horizontal="right" vertical="center" indent="2"/>
    </xf>
    <xf numFmtId="165" fontId="6" fillId="0" borderId="0" xfId="0" applyNumberFormat="1" applyFont="1" applyAlignment="1">
      <alignment horizontal="right" vertical="center"/>
    </xf>
    <xf numFmtId="165" fontId="0" fillId="3" borderId="0" xfId="2" applyNumberFormat="1" applyFont="1" applyBorder="1" applyAlignment="1">
      <alignment horizontal="right" vertical="center"/>
    </xf>
    <xf numFmtId="165" fontId="4" fillId="2" borderId="0" xfId="1" applyNumberFormat="1" applyBorder="1" applyAlignment="1">
      <alignment horizontal="right" vertical="center"/>
    </xf>
    <xf numFmtId="165" fontId="13" fillId="2" borderId="0" xfId="1" applyNumberFormat="1" applyFon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18" fillId="2" borderId="0" xfId="1" applyNumberFormat="1" applyFont="1" applyBorder="1" applyAlignment="1">
      <alignment horizontal="right" vertical="center"/>
    </xf>
    <xf numFmtId="168" fontId="0" fillId="0" borderId="0" xfId="0" applyNumberFormat="1" applyAlignment="1">
      <alignment horizontal="right"/>
    </xf>
    <xf numFmtId="0" fontId="0" fillId="0" borderId="5" xfId="0" applyBorder="1"/>
    <xf numFmtId="168" fontId="0" fillId="3" borderId="5" xfId="2" applyNumberFormat="1" applyFont="1" applyBorder="1" applyAlignment="1">
      <alignment horizontal="right"/>
    </xf>
    <xf numFmtId="168" fontId="0" fillId="0" borderId="5" xfId="0" applyNumberFormat="1" applyBorder="1" applyAlignment="1">
      <alignment horizontal="right"/>
    </xf>
    <xf numFmtId="168" fontId="5" fillId="3" borderId="5" xfId="2" applyNumberFormat="1" applyFont="1" applyBorder="1" applyAlignment="1">
      <alignment horizontal="right"/>
    </xf>
    <xf numFmtId="168" fontId="4" fillId="2" borderId="5" xfId="1" applyNumberFormat="1" applyBorder="1" applyAlignment="1">
      <alignment horizontal="right"/>
    </xf>
    <xf numFmtId="0" fontId="4" fillId="2" borderId="5" xfId="1" applyNumberFormat="1" applyBorder="1" applyAlignment="1"/>
    <xf numFmtId="165" fontId="0" fillId="3" borderId="1" xfId="2" applyNumberFormat="1" applyFont="1" applyBorder="1" applyAlignment="1">
      <alignment horizontal="right" indent="4"/>
    </xf>
    <xf numFmtId="165" fontId="6" fillId="0" borderId="1" xfId="0" applyNumberFormat="1" applyFont="1" applyBorder="1" applyAlignment="1">
      <alignment horizontal="right" indent="4"/>
    </xf>
    <xf numFmtId="165" fontId="4" fillId="2" borderId="1" xfId="1" applyNumberFormat="1" applyBorder="1" applyAlignment="1">
      <alignment horizontal="right" indent="4"/>
    </xf>
    <xf numFmtId="165" fontId="4" fillId="2" borderId="0" xfId="1" applyNumberFormat="1" applyBorder="1" applyAlignment="1">
      <alignment horizontal="right" indent="4"/>
    </xf>
    <xf numFmtId="165" fontId="0" fillId="4" borderId="1" xfId="2" applyNumberFormat="1" applyFont="1" applyFill="1" applyBorder="1" applyAlignment="1">
      <alignment horizontal="right" indent="4"/>
    </xf>
    <xf numFmtId="0" fontId="6" fillId="0" borderId="0" xfId="4" applyFont="1"/>
    <xf numFmtId="3" fontId="6" fillId="0" borderId="0" xfId="4" applyNumberFormat="1" applyFont="1" applyAlignment="1">
      <alignment horizontal="right" indent="2"/>
    </xf>
    <xf numFmtId="3" fontId="3" fillId="10" borderId="0" xfId="2" applyNumberFormat="1" applyFill="1" applyBorder="1" applyAlignment="1">
      <alignment horizontal="right" indent="2"/>
    </xf>
    <xf numFmtId="165" fontId="6" fillId="0" borderId="0" xfId="0" applyNumberFormat="1" applyFont="1" applyAlignment="1">
      <alignment horizontal="right" indent="5"/>
    </xf>
    <xf numFmtId="3" fontId="3" fillId="3" borderId="5" xfId="2" applyNumberFormat="1" applyBorder="1" applyAlignment="1">
      <alignment horizontal="right" indent="3"/>
    </xf>
    <xf numFmtId="3" fontId="3" fillId="3" borderId="7" xfId="2" applyNumberFormat="1" applyBorder="1" applyAlignment="1">
      <alignment horizontal="right" indent="3"/>
    </xf>
    <xf numFmtId="3" fontId="3" fillId="0" borderId="5" xfId="2" applyNumberFormat="1" applyFill="1" applyBorder="1" applyAlignment="1">
      <alignment horizontal="right" indent="3"/>
    </xf>
    <xf numFmtId="3" fontId="3" fillId="0" borderId="0" xfId="2" applyNumberFormat="1" applyFill="1" applyBorder="1" applyAlignment="1">
      <alignment horizontal="right" indent="3"/>
    </xf>
    <xf numFmtId="3" fontId="3" fillId="0" borderId="7" xfId="2" applyNumberFormat="1" applyFill="1" applyBorder="1" applyAlignment="1">
      <alignment horizontal="right" indent="3"/>
    </xf>
    <xf numFmtId="3" fontId="4" fillId="2" borderId="5" xfId="1" applyNumberFormat="1" applyBorder="1" applyAlignment="1">
      <alignment horizontal="right" indent="3"/>
    </xf>
    <xf numFmtId="3" fontId="4" fillId="2" borderId="7" xfId="1" applyNumberFormat="1" applyBorder="1" applyAlignment="1">
      <alignment horizontal="right" indent="3"/>
    </xf>
    <xf numFmtId="165" fontId="3" fillId="3" borderId="5" xfId="2" applyNumberFormat="1" applyBorder="1" applyAlignment="1">
      <alignment horizontal="right" indent="3"/>
    </xf>
    <xf numFmtId="165" fontId="3" fillId="3" borderId="7" xfId="2" applyNumberFormat="1" applyBorder="1" applyAlignment="1">
      <alignment horizontal="right" indent="3"/>
    </xf>
    <xf numFmtId="165" fontId="3" fillId="0" borderId="5" xfId="2" applyNumberFormat="1" applyFill="1" applyBorder="1" applyAlignment="1">
      <alignment horizontal="right" indent="3"/>
    </xf>
    <xf numFmtId="165" fontId="3" fillId="0" borderId="0" xfId="2" applyNumberFormat="1" applyFill="1" applyBorder="1" applyAlignment="1">
      <alignment horizontal="right" indent="3"/>
    </xf>
    <xf numFmtId="165" fontId="3" fillId="0" borderId="7" xfId="2" applyNumberFormat="1" applyFill="1" applyBorder="1" applyAlignment="1">
      <alignment horizontal="right" indent="3"/>
    </xf>
    <xf numFmtId="4" fontId="5" fillId="3" borderId="1" xfId="2" applyNumberFormat="1" applyFont="1" applyBorder="1" applyAlignment="1">
      <alignment horizontal="right" indent="2"/>
    </xf>
    <xf numFmtId="4" fontId="3" fillId="3" borderId="1" xfId="2" applyNumberFormat="1" applyBorder="1" applyAlignment="1">
      <alignment horizontal="right" indent="1"/>
    </xf>
    <xf numFmtId="4" fontId="5" fillId="3" borderId="1" xfId="2" applyNumberFormat="1" applyFont="1" applyBorder="1" applyAlignment="1">
      <alignment horizontal="right" indent="1"/>
    </xf>
    <xf numFmtId="4" fontId="4" fillId="2" borderId="1" xfId="1" applyNumberFormat="1" applyBorder="1" applyAlignment="1">
      <alignment horizontal="right" indent="1"/>
    </xf>
    <xf numFmtId="170" fontId="6" fillId="0" borderId="0" xfId="0" applyNumberFormat="1" applyFont="1" applyAlignment="1">
      <alignment horizontal="right"/>
    </xf>
    <xf numFmtId="170" fontId="3" fillId="3" borderId="0" xfId="2" applyNumberFormat="1" applyBorder="1" applyAlignment="1">
      <alignment horizontal="right"/>
    </xf>
    <xf numFmtId="170" fontId="5" fillId="3" borderId="0" xfId="2" applyNumberFormat="1" applyFont="1" applyBorder="1" applyAlignment="1">
      <alignment horizontal="right"/>
    </xf>
    <xf numFmtId="170" fontId="4" fillId="2" borderId="0" xfId="1" applyNumberFormat="1" applyBorder="1" applyAlignment="1">
      <alignment horizontal="right"/>
    </xf>
    <xf numFmtId="170" fontId="6" fillId="0" borderId="0" xfId="0" applyNumberFormat="1" applyFont="1" applyAlignment="1">
      <alignment horizontal="right" indent="1"/>
    </xf>
    <xf numFmtId="3" fontId="6" fillId="0" borderId="1" xfId="0" applyNumberFormat="1" applyFont="1" applyBorder="1" applyAlignment="1">
      <alignment horizontal="right" vertical="center"/>
    </xf>
    <xf numFmtId="3" fontId="0" fillId="3" borderId="1" xfId="2" applyNumberFormat="1" applyFont="1" applyBorder="1" applyAlignment="1">
      <alignment horizontal="right" vertical="center"/>
    </xf>
    <xf numFmtId="3" fontId="4" fillId="2" borderId="1" xfId="1" applyNumberFormat="1" applyBorder="1" applyAlignment="1">
      <alignment horizontal="right" vertical="center"/>
    </xf>
    <xf numFmtId="165" fontId="5" fillId="3" borderId="0" xfId="2" applyNumberFormat="1" applyFont="1" applyBorder="1" applyAlignment="1">
      <alignment horizontal="right" indent="1"/>
    </xf>
    <xf numFmtId="165" fontId="4" fillId="2" borderId="1" xfId="1" applyNumberFormat="1" applyBorder="1" applyAlignment="1">
      <alignment horizontal="right" indent="1"/>
    </xf>
    <xf numFmtId="165" fontId="3" fillId="3" borderId="6" xfId="2" applyNumberFormat="1" applyBorder="1" applyAlignment="1">
      <alignment horizontal="right" indent="1"/>
    </xf>
    <xf numFmtId="4" fontId="6" fillId="0" borderId="0" xfId="0" applyNumberFormat="1" applyFont="1" applyAlignment="1">
      <alignment horizontal="right" indent="1"/>
    </xf>
    <xf numFmtId="4" fontId="3" fillId="3" borderId="6" xfId="2" applyNumberFormat="1" applyBorder="1" applyAlignment="1">
      <alignment horizontal="right" indent="5"/>
    </xf>
    <xf numFmtId="165" fontId="3" fillId="0" borderId="0" xfId="0" applyNumberFormat="1" applyFont="1" applyAlignment="1">
      <alignment horizontal="right" indent="1"/>
    </xf>
    <xf numFmtId="165" fontId="18" fillId="2" borderId="0" xfId="1" applyNumberFormat="1" applyFont="1" applyBorder="1" applyAlignment="1">
      <alignment horizontal="right" indent="1"/>
    </xf>
    <xf numFmtId="165" fontId="3" fillId="0" borderId="1" xfId="0" applyNumberFormat="1" applyFont="1" applyBorder="1" applyAlignment="1">
      <alignment horizontal="right" indent="1"/>
    </xf>
    <xf numFmtId="165" fontId="18" fillId="2" borderId="1" xfId="1" applyNumberFormat="1" applyFont="1" applyBorder="1" applyAlignment="1">
      <alignment horizontal="right" indent="1"/>
    </xf>
    <xf numFmtId="165" fontId="3" fillId="0" borderId="6" xfId="0" applyNumberFormat="1" applyFont="1" applyBorder="1" applyAlignment="1">
      <alignment horizontal="right" indent="1"/>
    </xf>
    <xf numFmtId="165" fontId="4" fillId="2" borderId="6" xfId="1" applyNumberFormat="1" applyBorder="1" applyAlignment="1">
      <alignment horizontal="right" indent="1"/>
    </xf>
    <xf numFmtId="165" fontId="3" fillId="3" borderId="1" xfId="2" applyNumberFormat="1" applyBorder="1" applyAlignment="1">
      <alignment horizontal="right" indent="5"/>
    </xf>
    <xf numFmtId="165" fontId="6" fillId="0" borderId="1" xfId="0" applyNumberFormat="1" applyFont="1" applyBorder="1" applyAlignment="1">
      <alignment horizontal="right" indent="5"/>
    </xf>
    <xf numFmtId="165" fontId="4" fillId="2" borderId="1" xfId="1" applyNumberFormat="1" applyBorder="1" applyAlignment="1">
      <alignment horizontal="right" indent="5"/>
    </xf>
    <xf numFmtId="3" fontId="3" fillId="0" borderId="0" xfId="0" applyNumberFormat="1" applyFont="1" applyAlignment="1">
      <alignment horizontal="right" vertical="center" indent="5"/>
    </xf>
    <xf numFmtId="3" fontId="3" fillId="3" borderId="0" xfId="2" applyNumberFormat="1" applyBorder="1" applyAlignment="1">
      <alignment horizontal="right" vertical="center" indent="5"/>
    </xf>
    <xf numFmtId="3" fontId="4" fillId="2" borderId="0" xfId="1" applyNumberFormat="1" applyBorder="1" applyAlignment="1">
      <alignment horizontal="right" vertical="center" indent="5"/>
    </xf>
    <xf numFmtId="3" fontId="3" fillId="0" borderId="0" xfId="0" applyNumberFormat="1" applyFont="1" applyAlignment="1">
      <alignment horizontal="right" vertical="center" indent="4"/>
    </xf>
    <xf numFmtId="3" fontId="3" fillId="3" borderId="0" xfId="2" applyNumberFormat="1" applyBorder="1" applyAlignment="1">
      <alignment horizontal="right" vertical="center" indent="4"/>
    </xf>
    <xf numFmtId="3" fontId="4" fillId="2" borderId="0" xfId="1" applyNumberFormat="1" applyBorder="1" applyAlignment="1">
      <alignment horizontal="right" vertical="center" indent="4"/>
    </xf>
    <xf numFmtId="166" fontId="3" fillId="0" borderId="0" xfId="0" applyNumberFormat="1" applyFont="1" applyAlignment="1">
      <alignment horizontal="right" vertical="center" indent="4"/>
    </xf>
    <xf numFmtId="166" fontId="3" fillId="3" borderId="0" xfId="2" applyNumberFormat="1" applyBorder="1" applyAlignment="1">
      <alignment horizontal="right" vertical="center" indent="4"/>
    </xf>
    <xf numFmtId="166" fontId="4" fillId="2" borderId="0" xfId="1" applyNumberFormat="1" applyBorder="1" applyAlignment="1">
      <alignment horizontal="right" vertical="center" indent="4"/>
    </xf>
    <xf numFmtId="3" fontId="6" fillId="0" borderId="0" xfId="0" applyNumberFormat="1" applyFont="1" applyAlignment="1">
      <alignment horizontal="right" indent="8"/>
    </xf>
    <xf numFmtId="3" fontId="3" fillId="3" borderId="0" xfId="2" applyNumberFormat="1" applyBorder="1" applyAlignment="1">
      <alignment horizontal="right" indent="8"/>
    </xf>
    <xf numFmtId="3" fontId="4" fillId="2" borderId="0" xfId="1" applyNumberFormat="1" applyBorder="1" applyAlignment="1">
      <alignment horizontal="right" indent="8"/>
    </xf>
    <xf numFmtId="3" fontId="4" fillId="2" borderId="0" xfId="1" applyNumberFormat="1" applyBorder="1" applyAlignment="1">
      <alignment horizontal="right" indent="1"/>
    </xf>
    <xf numFmtId="165" fontId="4" fillId="2" borderId="6" xfId="1" applyNumberFormat="1" applyBorder="1" applyAlignment="1">
      <alignment horizontal="center"/>
    </xf>
    <xf numFmtId="166" fontId="6" fillId="0" borderId="6" xfId="0" applyNumberFormat="1" applyFont="1" applyBorder="1" applyAlignment="1">
      <alignment horizontal="right" vertical="center"/>
    </xf>
    <xf numFmtId="166" fontId="0" fillId="3" borderId="6" xfId="2" applyNumberFormat="1" applyFont="1" applyBorder="1" applyAlignment="1">
      <alignment horizontal="right" vertical="center"/>
    </xf>
    <xf numFmtId="166" fontId="4" fillId="2" borderId="6" xfId="1" applyNumberFormat="1" applyBorder="1" applyAlignment="1">
      <alignment horizontal="right" vertical="center"/>
    </xf>
    <xf numFmtId="0" fontId="5" fillId="3" borderId="5" xfId="2" applyFont="1" applyBorder="1" applyAlignment="1">
      <alignment horizontal="center"/>
    </xf>
    <xf numFmtId="0" fontId="5" fillId="3" borderId="0" xfId="2" applyFont="1" applyBorder="1" applyAlignment="1">
      <alignment horizontal="center"/>
    </xf>
    <xf numFmtId="0" fontId="3" fillId="3" borderId="0" xfId="2" applyNumberFormat="1" applyBorder="1" applyAlignment="1">
      <alignment horizontal="left" vertical="center" indent="1"/>
    </xf>
    <xf numFmtId="0" fontId="3" fillId="8" borderId="0" xfId="2" applyNumberFormat="1" applyFill="1" applyBorder="1" applyAlignment="1">
      <alignment horizontal="left" wrapText="1" indent="1"/>
    </xf>
    <xf numFmtId="0" fontId="6" fillId="0" borderId="0" xfId="0" applyFont="1" applyAlignment="1">
      <alignment horizontal="left" vertical="center" wrapText="1" indent="1"/>
    </xf>
    <xf numFmtId="0" fontId="3" fillId="8" borderId="0" xfId="2" applyNumberFormat="1" applyFill="1" applyBorder="1" applyAlignment="1">
      <alignment horizontal="left" vertical="center" indent="1"/>
    </xf>
    <xf numFmtId="3" fontId="0" fillId="0" borderId="0" xfId="0" applyNumberFormat="1" applyAlignment="1">
      <alignment horizontal="left" wrapText="1"/>
    </xf>
    <xf numFmtId="0" fontId="5" fillId="3" borderId="1" xfId="2" applyNumberFormat="1" applyFont="1" applyBorder="1" applyAlignment="1">
      <alignment horizontal="center"/>
    </xf>
    <xf numFmtId="0" fontId="4" fillId="2" borderId="0" xfId="1" applyNumberFormat="1" applyBorder="1" applyAlignment="1">
      <alignment horizontal="center" wrapText="1"/>
    </xf>
    <xf numFmtId="3" fontId="6" fillId="0" borderId="0" xfId="0" applyNumberFormat="1" applyFont="1" applyAlignment="1">
      <alignment horizontal="left" vertical="center"/>
    </xf>
    <xf numFmtId="3" fontId="4" fillId="2" borderId="0" xfId="1" applyNumberFormat="1" applyBorder="1" applyAlignment="1">
      <alignment horizontal="left" wrapText="1"/>
    </xf>
    <xf numFmtId="3" fontId="6" fillId="0" borderId="0" xfId="0" applyNumberFormat="1" applyFont="1" applyAlignment="1">
      <alignment horizontal="left" vertical="center" wrapText="1"/>
    </xf>
    <xf numFmtId="0" fontId="4" fillId="2" borderId="4" xfId="1" applyNumberFormat="1" applyBorder="1" applyAlignment="1">
      <alignment horizontal="center" wrapText="1"/>
    </xf>
    <xf numFmtId="0" fontId="5" fillId="3" borderId="5" xfId="2" applyNumberFormat="1" applyFont="1" applyBorder="1" applyAlignment="1">
      <alignment horizontal="center"/>
    </xf>
    <xf numFmtId="0" fontId="5" fillId="3" borderId="0" xfId="2" applyNumberFormat="1" applyFont="1" applyBorder="1" applyAlignment="1">
      <alignment horizontal="center"/>
    </xf>
    <xf numFmtId="0" fontId="5" fillId="3" borderId="7" xfId="2" applyNumberFormat="1" applyFont="1" applyBorder="1" applyAlignment="1">
      <alignment horizontal="center"/>
    </xf>
    <xf numFmtId="0" fontId="5" fillId="3" borderId="6" xfId="2" applyNumberFormat="1" applyFont="1" applyBorder="1" applyAlignment="1">
      <alignment horizontal="center"/>
    </xf>
    <xf numFmtId="0" fontId="5" fillId="3" borderId="10" xfId="2" applyNumberFormat="1" applyFont="1" applyBorder="1" applyAlignment="1">
      <alignment horizontal="center"/>
    </xf>
    <xf numFmtId="0" fontId="5" fillId="3" borderId="11" xfId="2" applyNumberFormat="1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5" fillId="3" borderId="3" xfId="2" applyNumberFormat="1" applyFont="1" applyBorder="1" applyAlignment="1">
      <alignment horizontal="center"/>
    </xf>
    <xf numFmtId="0" fontId="5" fillId="3" borderId="8" xfId="2" applyNumberFormat="1" applyFont="1" applyBorder="1" applyAlignment="1">
      <alignment horizontal="center"/>
    </xf>
    <xf numFmtId="0" fontId="5" fillId="3" borderId="2" xfId="2" applyNumberFormat="1" applyFont="1" applyBorder="1" applyAlignment="1">
      <alignment horizontal="center"/>
    </xf>
    <xf numFmtId="0" fontId="4" fillId="2" borderId="2" xfId="1" applyNumberFormat="1" applyBorder="1" applyAlignment="1">
      <alignment horizontal="center"/>
    </xf>
    <xf numFmtId="0" fontId="5" fillId="3" borderId="4" xfId="2" applyNumberFormat="1" applyFont="1" applyBorder="1" applyAlignment="1">
      <alignment horizontal="center"/>
    </xf>
    <xf numFmtId="165" fontId="3" fillId="0" borderId="0" xfId="2" applyNumberFormat="1" applyFill="1" applyBorder="1" applyAlignment="1">
      <alignment horizontal="right" indent="4"/>
    </xf>
    <xf numFmtId="0" fontId="6" fillId="0" borderId="0" xfId="0" applyFont="1" applyBorder="1"/>
  </cellXfs>
  <cellStyles count="9">
    <cellStyle name="Cabecera" xfId="1" xr:uid="{00000000-0005-0000-0000-000000000000}"/>
    <cellStyle name="Clara" xfId="2" xr:uid="{00000000-0005-0000-0000-000001000000}"/>
    <cellStyle name="Normal" xfId="0" builtinId="0" customBuiltin="1"/>
    <cellStyle name="Normal 2" xfId="4" xr:uid="{00000000-0005-0000-0000-000003000000}"/>
    <cellStyle name="Normal 2 2" xfId="6" xr:uid="{00000000-0005-0000-0000-000004000000}"/>
    <cellStyle name="Normal 3" xfId="7" xr:uid="{00000000-0005-0000-0000-000005000000}"/>
    <cellStyle name="Porcentaje" xfId="3" builtinId="5"/>
    <cellStyle name="Porcentaje 2" xfId="5" xr:uid="{00000000-0005-0000-0000-000007000000}"/>
    <cellStyle name="Porcentaje 3" xfId="8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EAEAE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CE6F2"/>
      <rgbColor rgb="00CCFFCC"/>
      <rgbColor rgb="00FFFF99"/>
      <rgbColor rgb="0095B3D7"/>
      <rgbColor rgb="00FF99CC"/>
      <rgbColor rgb="00D9E4F7"/>
      <rgbColor rgb="00FFCC99"/>
      <rgbColor rgb="003366FF"/>
      <rgbColor rgb="0033CCCC"/>
      <rgbColor rgb="0099CC00"/>
      <rgbColor rgb="00FFCC00"/>
      <rgbColor rgb="00FF9900"/>
      <rgbColor rgb="00FF6600"/>
      <rgbColor rgb="005B87DA"/>
      <rgbColor rgb="00969696"/>
      <rgbColor rgb="00003366"/>
      <rgbColor rgb="00339966"/>
      <rgbColor rgb="00003300"/>
      <rgbColor rgb="0040404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showGridLines="0" workbookViewId="0">
      <selection sqref="A1:H30"/>
    </sheetView>
  </sheetViews>
  <sheetFormatPr baseColWidth="10" defaultColWidth="7.90625" defaultRowHeight="16.5" x14ac:dyDescent="0.25"/>
  <cols>
    <col min="1" max="1" width="21.26953125" customWidth="1"/>
    <col min="2" max="8" width="12.6328125" customWidth="1"/>
  </cols>
  <sheetData>
    <row r="1" spans="1:8" x14ac:dyDescent="0.25">
      <c r="A1" t="s">
        <v>0</v>
      </c>
    </row>
    <row r="2" spans="1:8" x14ac:dyDescent="0.25">
      <c r="A2" s="2" t="s">
        <v>316</v>
      </c>
    </row>
    <row r="3" spans="1:8" x14ac:dyDescent="0.25">
      <c r="A3" t="s">
        <v>1</v>
      </c>
      <c r="E3" s="261"/>
      <c r="G3" s="260"/>
    </row>
    <row r="4" spans="1:8" ht="8.1" customHeight="1" x14ac:dyDescent="0.25">
      <c r="E4" s="261"/>
      <c r="G4" s="260"/>
    </row>
    <row r="5" spans="1:8" x14ac:dyDescent="0.25">
      <c r="E5" s="361" t="s">
        <v>357</v>
      </c>
      <c r="F5" s="362"/>
      <c r="G5" s="361" t="s">
        <v>356</v>
      </c>
      <c r="H5" s="362"/>
    </row>
    <row r="6" spans="1:8" x14ac:dyDescent="0.25">
      <c r="A6" s="3"/>
      <c r="B6" s="3">
        <v>2022</v>
      </c>
      <c r="C6" s="3">
        <v>2023</v>
      </c>
      <c r="D6" s="3">
        <v>2024</v>
      </c>
      <c r="E6" s="158" t="s">
        <v>315</v>
      </c>
      <c r="F6" s="3" t="s">
        <v>334</v>
      </c>
      <c r="G6" s="158" t="s">
        <v>315</v>
      </c>
      <c r="H6" s="3" t="s">
        <v>334</v>
      </c>
    </row>
    <row r="7" spans="1:8" ht="20.100000000000001" customHeight="1" x14ac:dyDescent="0.25">
      <c r="A7" s="90" t="s">
        <v>2</v>
      </c>
      <c r="B7" s="262">
        <v>3</v>
      </c>
      <c r="C7" s="262">
        <v>-1</v>
      </c>
      <c r="D7" s="262">
        <v>2.9</v>
      </c>
      <c r="E7" s="263">
        <v>2.7</v>
      </c>
      <c r="F7" s="262">
        <v>2.9</v>
      </c>
      <c r="G7" s="263">
        <v>-0.2</v>
      </c>
      <c r="H7" s="262">
        <v>2.5</v>
      </c>
    </row>
    <row r="8" spans="1:8" ht="2.1" customHeight="1" x14ac:dyDescent="0.25">
      <c r="A8" s="5"/>
      <c r="B8" s="264"/>
      <c r="C8" s="264"/>
      <c r="D8" s="264"/>
      <c r="E8" s="265"/>
      <c r="F8" s="264"/>
      <c r="G8" s="265"/>
      <c r="H8" s="264"/>
    </row>
    <row r="9" spans="1:8" ht="20.100000000000001" customHeight="1" x14ac:dyDescent="0.25">
      <c r="A9" s="2" t="s">
        <v>3</v>
      </c>
      <c r="B9" s="266"/>
      <c r="C9" s="266"/>
      <c r="D9" s="266"/>
      <c r="E9" s="267"/>
      <c r="F9" s="266"/>
      <c r="G9" s="267"/>
      <c r="H9" s="266"/>
    </row>
    <row r="10" spans="1:8" x14ac:dyDescent="0.25">
      <c r="A10" s="142" t="s">
        <v>290</v>
      </c>
      <c r="B10" s="268">
        <v>3.8159120837290033</v>
      </c>
      <c r="C10" s="268">
        <v>3.5659999999999998</v>
      </c>
      <c r="D10" s="268">
        <v>2.3199999999999998</v>
      </c>
      <c r="E10" s="269">
        <v>2.2335615698506293</v>
      </c>
      <c r="F10" s="268">
        <v>2.8592903808842904</v>
      </c>
      <c r="G10" s="269">
        <v>-12.610782262311581</v>
      </c>
      <c r="H10" s="268">
        <v>-1.2001548229517933</v>
      </c>
    </row>
    <row r="11" spans="1:8" x14ac:dyDescent="0.25">
      <c r="A11" t="s">
        <v>291</v>
      </c>
      <c r="B11" s="270">
        <v>2.9348687593700049</v>
      </c>
      <c r="C11" s="270">
        <v>2.4430000000000001</v>
      </c>
      <c r="D11" s="270">
        <v>6.2030000000000003</v>
      </c>
      <c r="E11" s="271">
        <v>1.4106564267511885</v>
      </c>
      <c r="F11" s="270">
        <v>1.1668798592160912</v>
      </c>
      <c r="G11" s="271">
        <v>0.57655741404012417</v>
      </c>
      <c r="H11" s="270">
        <v>0.94222092727829221</v>
      </c>
    </row>
    <row r="12" spans="1:8" x14ac:dyDescent="0.25">
      <c r="A12" s="142" t="s">
        <v>4</v>
      </c>
      <c r="B12" s="268">
        <v>3.694500038824998</v>
      </c>
      <c r="C12" s="268">
        <v>-2.86</v>
      </c>
      <c r="D12" s="268">
        <v>-1.708</v>
      </c>
      <c r="E12" s="269">
        <v>1.3546703530083979</v>
      </c>
      <c r="F12" s="268">
        <v>2.3275951904624677</v>
      </c>
      <c r="G12" s="269">
        <v>1.0279763833779043</v>
      </c>
      <c r="H12" s="268">
        <v>2.4835038700203205</v>
      </c>
    </row>
    <row r="13" spans="1:8" s="190" customFormat="1" x14ac:dyDescent="0.25">
      <c r="A13" s="141" t="s">
        <v>306</v>
      </c>
      <c r="B13" s="270">
        <v>-2.0712231919522992</v>
      </c>
      <c r="C13" s="272">
        <v>-4.3360000000000003</v>
      </c>
      <c r="D13" s="272">
        <v>2.3050000000000002</v>
      </c>
      <c r="E13" s="271">
        <v>4.0095173468897602</v>
      </c>
      <c r="F13" s="272">
        <v>-5.4727252415915403E-2</v>
      </c>
      <c r="G13" s="271">
        <v>4.4185992362369531</v>
      </c>
      <c r="H13" s="270">
        <v>5.1990005776136883E-2</v>
      </c>
    </row>
    <row r="14" spans="1:8" ht="18" customHeight="1" x14ac:dyDescent="0.25">
      <c r="A14" s="142" t="s">
        <v>324</v>
      </c>
      <c r="B14" s="268">
        <v>-2.3924162992386044</v>
      </c>
      <c r="C14" s="273">
        <v>5.6669999999999998</v>
      </c>
      <c r="D14" s="273">
        <v>1.3380000000000001</v>
      </c>
      <c r="E14" s="269">
        <v>0.52042928592803095</v>
      </c>
      <c r="F14" s="273">
        <v>1.61081473579973</v>
      </c>
      <c r="G14" s="269">
        <v>0.62922409158747694</v>
      </c>
      <c r="H14" s="268">
        <v>1.7148282092783962</v>
      </c>
    </row>
    <row r="15" spans="1:8" x14ac:dyDescent="0.25">
      <c r="A15" t="s">
        <v>305</v>
      </c>
      <c r="B15" s="270">
        <v>6.5514253756879981</v>
      </c>
      <c r="C15" s="272">
        <v>8.0990000000000002</v>
      </c>
      <c r="D15" s="272">
        <v>3.7080000000000002</v>
      </c>
      <c r="E15" s="271">
        <v>5.2133168955506903</v>
      </c>
      <c r="F15" s="272">
        <v>5.0095259295836101</v>
      </c>
      <c r="G15" s="271">
        <v>5.3125331023738287</v>
      </c>
      <c r="H15" s="270">
        <v>5.0513602007628888</v>
      </c>
    </row>
    <row r="16" spans="1:8" x14ac:dyDescent="0.25">
      <c r="A16" s="142" t="s">
        <v>5</v>
      </c>
      <c r="B16" s="268">
        <v>0.39888102189100039</v>
      </c>
      <c r="C16" s="268">
        <v>0.20399999999999999</v>
      </c>
      <c r="D16" s="268">
        <v>7.9660000000000002</v>
      </c>
      <c r="E16" s="269">
        <v>3.2948664194756963</v>
      </c>
      <c r="F16" s="268">
        <v>3.3374293646499211</v>
      </c>
      <c r="G16" s="269">
        <v>1.6074110703356181</v>
      </c>
      <c r="H16" s="268">
        <v>3.4597720962235234</v>
      </c>
    </row>
    <row r="17" spans="1:8" ht="2.1" customHeight="1" x14ac:dyDescent="0.25">
      <c r="A17" s="5"/>
      <c r="B17" s="274"/>
      <c r="C17" s="274"/>
      <c r="D17" s="274"/>
      <c r="E17" s="275"/>
      <c r="F17" s="274"/>
      <c r="G17" s="275"/>
      <c r="H17" s="274"/>
    </row>
    <row r="18" spans="1:8" x14ac:dyDescent="0.25">
      <c r="A18" s="2" t="s">
        <v>6</v>
      </c>
      <c r="B18" s="272"/>
      <c r="C18" s="272"/>
      <c r="D18" s="272"/>
      <c r="E18" s="276"/>
      <c r="F18" s="272"/>
      <c r="G18" s="276"/>
      <c r="H18" s="272"/>
    </row>
    <row r="19" spans="1:8" x14ac:dyDescent="0.25">
      <c r="A19" s="142" t="s">
        <v>290</v>
      </c>
      <c r="B19" s="268">
        <v>5.6668555722429943</v>
      </c>
      <c r="C19" s="268">
        <v>-2.1549999999999998</v>
      </c>
      <c r="D19" s="268">
        <v>4.7140000000000004</v>
      </c>
      <c r="E19" s="269">
        <v>2.8187879448800461</v>
      </c>
      <c r="F19" s="268">
        <v>1.6157319178391771</v>
      </c>
      <c r="G19" s="269">
        <v>-9.637992340656842</v>
      </c>
      <c r="H19" s="268">
        <v>-0.81950083898313375</v>
      </c>
    </row>
    <row r="20" spans="1:8" x14ac:dyDescent="0.25">
      <c r="A20" t="s">
        <v>291</v>
      </c>
      <c r="B20" s="270">
        <v>4.1597721064420057</v>
      </c>
      <c r="C20" s="270">
        <v>-4.3789999999999996</v>
      </c>
      <c r="D20" s="270">
        <v>6.726</v>
      </c>
      <c r="E20" s="271">
        <v>5.9825787910136414</v>
      </c>
      <c r="F20" s="270">
        <v>1.0149438136902391</v>
      </c>
      <c r="G20" s="271">
        <v>4.9556405967542405</v>
      </c>
      <c r="H20" s="270">
        <v>0.48751026024473898</v>
      </c>
    </row>
    <row r="21" spans="1:8" s="190" customFormat="1" x14ac:dyDescent="0.25">
      <c r="A21" s="142" t="s">
        <v>4</v>
      </c>
      <c r="B21" s="268">
        <v>5.9662653714050009</v>
      </c>
      <c r="C21" s="268">
        <v>-5.008</v>
      </c>
      <c r="D21" s="268">
        <v>-2.234</v>
      </c>
      <c r="E21" s="269">
        <v>2.1235920056063011</v>
      </c>
      <c r="F21" s="268">
        <v>2.656597392321824</v>
      </c>
      <c r="G21" s="269">
        <v>1.8630217226364154</v>
      </c>
      <c r="H21" s="268">
        <v>2.6706077052447874</v>
      </c>
    </row>
    <row r="22" spans="1:8" x14ac:dyDescent="0.25">
      <c r="A22" s="141" t="s">
        <v>306</v>
      </c>
      <c r="B22" s="270">
        <v>-6.0974316251081007</v>
      </c>
      <c r="C22" s="270">
        <v>18.027000000000001</v>
      </c>
      <c r="D22" s="270">
        <v>4.9950000000000001</v>
      </c>
      <c r="E22" s="271">
        <v>0.137084316527676</v>
      </c>
      <c r="F22" s="270">
        <v>2.08468251242153</v>
      </c>
      <c r="G22" s="271">
        <v>0.47838765710730424</v>
      </c>
      <c r="H22" s="270">
        <v>2.1282982506107606</v>
      </c>
    </row>
    <row r="23" spans="1:8" x14ac:dyDescent="0.25">
      <c r="A23" s="142" t="s">
        <v>324</v>
      </c>
      <c r="B23" s="268">
        <v>8.8290338633109968</v>
      </c>
      <c r="C23" s="268">
        <v>2.62</v>
      </c>
      <c r="D23" s="268">
        <v>1.768</v>
      </c>
      <c r="E23" s="269">
        <v>6.1924543026161798</v>
      </c>
      <c r="F23" s="268">
        <v>5.3651644959248701</v>
      </c>
      <c r="G23" s="269">
        <v>6.4602681673589402</v>
      </c>
      <c r="H23" s="268">
        <v>5.3210724828385958</v>
      </c>
    </row>
    <row r="24" spans="1:8" x14ac:dyDescent="0.25">
      <c r="A24" t="s">
        <v>305</v>
      </c>
      <c r="B24" s="270">
        <v>14.097763535162002</v>
      </c>
      <c r="C24" s="270">
        <v>8.9920000000000009</v>
      </c>
      <c r="D24" s="270">
        <v>14.994</v>
      </c>
      <c r="E24" s="271">
        <v>6.2819513808172598</v>
      </c>
      <c r="F24" s="270">
        <v>6.80852291864921</v>
      </c>
      <c r="G24" s="271">
        <v>6.3345620946659409</v>
      </c>
      <c r="H24" s="270">
        <v>6.7360229037760178</v>
      </c>
    </row>
    <row r="25" spans="1:8" x14ac:dyDescent="0.25">
      <c r="A25" s="142" t="s">
        <v>5</v>
      </c>
      <c r="B25" s="268">
        <v>-0.73760122462439881</v>
      </c>
      <c r="C25" s="268">
        <v>-0.65300000000000002</v>
      </c>
      <c r="D25" s="268">
        <v>4.4279999999999999</v>
      </c>
      <c r="E25" s="269">
        <v>3.1902469930927775</v>
      </c>
      <c r="F25" s="268">
        <v>3.8197883461181332</v>
      </c>
      <c r="G25" s="269">
        <v>1.6203504573248262</v>
      </c>
      <c r="H25" s="268">
        <v>3.799894118679048</v>
      </c>
    </row>
    <row r="26" spans="1:8" ht="2.1" customHeight="1" x14ac:dyDescent="0.25">
      <c r="A26" s="5"/>
      <c r="B26" s="5"/>
      <c r="C26" s="5"/>
      <c r="D26" s="5"/>
      <c r="E26" s="5"/>
      <c r="F26" s="5"/>
      <c r="G26" s="5"/>
      <c r="H26" s="5"/>
    </row>
    <row r="27" spans="1:8" ht="3.95" customHeight="1" x14ac:dyDescent="0.25"/>
    <row r="28" spans="1:8" x14ac:dyDescent="0.25">
      <c r="A28" t="s">
        <v>333</v>
      </c>
    </row>
    <row r="29" spans="1:8" ht="3.95" customHeight="1" x14ac:dyDescent="0.25"/>
    <row r="30" spans="1:8" x14ac:dyDescent="0.25">
      <c r="A30" t="s">
        <v>317</v>
      </c>
    </row>
  </sheetData>
  <mergeCells count="2">
    <mergeCell ref="E5:F5"/>
    <mergeCell ref="G5:H5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2"/>
  <sheetViews>
    <sheetView showGridLines="0" workbookViewId="0">
      <selection sqref="A1:G22"/>
    </sheetView>
  </sheetViews>
  <sheetFormatPr baseColWidth="10" defaultColWidth="7.90625" defaultRowHeight="16.5" x14ac:dyDescent="0.25"/>
  <cols>
    <col min="1" max="1" width="12.26953125" style="7" customWidth="1"/>
    <col min="2" max="2" width="10.6328125" style="7" customWidth="1"/>
    <col min="3" max="3" width="5.6328125" style="7" customWidth="1"/>
    <col min="4" max="4" width="10.6328125" style="7" customWidth="1"/>
    <col min="5" max="5" width="5.6328125" style="7" customWidth="1"/>
    <col min="6" max="6" width="10.6328125" style="7" customWidth="1"/>
    <col min="7" max="7" width="5.6328125" style="7" customWidth="1"/>
    <col min="8" max="8" width="14.453125" style="7" customWidth="1"/>
    <col min="9" max="9" width="8.7265625" style="7" bestFit="1" customWidth="1"/>
    <col min="10" max="10" width="10.7265625" style="7" bestFit="1" customWidth="1"/>
    <col min="11" max="11" width="8.7265625" style="7" bestFit="1" customWidth="1"/>
    <col min="12" max="16384" width="7.90625" style="7"/>
  </cols>
  <sheetData>
    <row r="1" spans="1:11" x14ac:dyDescent="0.25">
      <c r="A1" s="7" t="s">
        <v>171</v>
      </c>
    </row>
    <row r="2" spans="1:11" x14ac:dyDescent="0.25">
      <c r="A2" s="9" t="s">
        <v>308</v>
      </c>
    </row>
    <row r="3" spans="1:11" ht="8.1" customHeight="1" x14ac:dyDescent="0.25"/>
    <row r="4" spans="1:11" x14ac:dyDescent="0.25">
      <c r="A4" s="5"/>
      <c r="B4" s="368">
        <v>2022</v>
      </c>
      <c r="C4" s="368"/>
      <c r="D4" s="368">
        <v>2023</v>
      </c>
      <c r="E4" s="368"/>
      <c r="F4" s="368">
        <v>2024</v>
      </c>
      <c r="G4" s="368"/>
    </row>
    <row r="5" spans="1:11" ht="33" x14ac:dyDescent="0.25">
      <c r="A5" s="5"/>
      <c r="B5" s="25" t="s">
        <v>323</v>
      </c>
      <c r="C5" s="3" t="s">
        <v>23</v>
      </c>
      <c r="D5" s="25" t="s">
        <v>323</v>
      </c>
      <c r="E5" s="3" t="s">
        <v>23</v>
      </c>
      <c r="F5" s="25" t="s">
        <v>323</v>
      </c>
      <c r="G5" s="3" t="s">
        <v>23</v>
      </c>
    </row>
    <row r="6" spans="1:11" ht="20.100000000000001" customHeight="1" x14ac:dyDescent="0.25">
      <c r="A6" s="9" t="s">
        <v>3</v>
      </c>
      <c r="B6" s="46"/>
      <c r="C6"/>
      <c r="D6" s="46"/>
      <c r="E6"/>
      <c r="F6" s="46"/>
      <c r="G6"/>
      <c r="H6" s="137"/>
      <c r="I6" s="137"/>
      <c r="J6" s="137"/>
      <c r="K6" s="137"/>
    </row>
    <row r="7" spans="1:11" x14ac:dyDescent="0.25">
      <c r="A7" s="47" t="s">
        <v>172</v>
      </c>
      <c r="B7" s="35">
        <v>14197.55332443</v>
      </c>
      <c r="C7" s="91">
        <v>48.478720935026011</v>
      </c>
      <c r="D7" s="35">
        <v>13466.007048959969</v>
      </c>
      <c r="E7" s="91">
        <v>44.752850392340001</v>
      </c>
      <c r="F7" s="35">
        <v>13926.626184889999</v>
      </c>
      <c r="G7" s="91">
        <v>44.895730081356334</v>
      </c>
      <c r="H7" s="137"/>
      <c r="I7" s="137"/>
      <c r="J7" s="137"/>
      <c r="K7" s="137"/>
    </row>
    <row r="8" spans="1:11" x14ac:dyDescent="0.25">
      <c r="A8" s="48" t="s">
        <v>173</v>
      </c>
      <c r="B8" s="33">
        <v>757.27689448000001</v>
      </c>
      <c r="C8" s="92">
        <v>2.5857846347981903</v>
      </c>
      <c r="D8" s="33">
        <v>643.31093064000049</v>
      </c>
      <c r="E8" s="92">
        <v>2.137975847629793</v>
      </c>
      <c r="F8" s="33">
        <v>586.41508035000015</v>
      </c>
      <c r="G8" s="92">
        <v>1.8904458849908048</v>
      </c>
      <c r="H8" s="137"/>
      <c r="I8" s="137"/>
      <c r="J8" s="137"/>
      <c r="K8" s="137"/>
    </row>
    <row r="9" spans="1:11" x14ac:dyDescent="0.25">
      <c r="A9" s="47" t="s">
        <v>175</v>
      </c>
      <c r="B9" s="35">
        <v>13088.802506059988</v>
      </c>
      <c r="C9" s="91">
        <v>44.692799496171368</v>
      </c>
      <c r="D9" s="35">
        <v>14713.547706479994</v>
      </c>
      <c r="E9" s="91">
        <v>48.898919839754051</v>
      </c>
      <c r="F9" s="35">
        <v>15280.287018869987</v>
      </c>
      <c r="G9" s="91">
        <v>49.25957173383113</v>
      </c>
      <c r="H9" s="137"/>
      <c r="I9" s="137"/>
      <c r="J9" s="137"/>
      <c r="K9" s="137"/>
    </row>
    <row r="10" spans="1:11" x14ac:dyDescent="0.25">
      <c r="A10" s="48" t="s">
        <v>174</v>
      </c>
      <c r="B10" s="33">
        <v>1242.5222118700001</v>
      </c>
      <c r="C10" s="92">
        <v>4.2426949340044358</v>
      </c>
      <c r="D10" s="33">
        <v>1266.8535852199989</v>
      </c>
      <c r="E10" s="92">
        <v>4.2102539202761635</v>
      </c>
      <c r="F10" s="33">
        <v>1226.6064839700018</v>
      </c>
      <c r="G10" s="92">
        <v>3.9542522998217247</v>
      </c>
      <c r="H10" s="137"/>
      <c r="I10" s="137"/>
      <c r="J10" s="137"/>
      <c r="K10" s="137"/>
    </row>
    <row r="11" spans="1:11" x14ac:dyDescent="0.25">
      <c r="A11" s="50" t="s">
        <v>9</v>
      </c>
      <c r="B11" s="43">
        <v>29286.154936839986</v>
      </c>
      <c r="C11" s="99">
        <v>100</v>
      </c>
      <c r="D11" s="43">
        <v>30089.71927129996</v>
      </c>
      <c r="E11" s="99">
        <v>100</v>
      </c>
      <c r="F11" s="43">
        <v>31019.934768079991</v>
      </c>
      <c r="G11" s="99">
        <v>99.999999999999986</v>
      </c>
      <c r="H11" s="137"/>
      <c r="I11" s="137"/>
      <c r="J11" s="137"/>
      <c r="K11" s="137"/>
    </row>
    <row r="12" spans="1:11" ht="2.1" customHeight="1" x14ac:dyDescent="0.25">
      <c r="A12" s="51"/>
      <c r="B12" s="37"/>
      <c r="C12" s="100"/>
      <c r="D12" s="37"/>
      <c r="E12" s="102"/>
      <c r="F12" s="37"/>
      <c r="G12" s="102"/>
    </row>
    <row r="13" spans="1:11" ht="20.100000000000001" customHeight="1" x14ac:dyDescent="0.25">
      <c r="A13" s="9" t="s">
        <v>6</v>
      </c>
      <c r="B13" s="16"/>
      <c r="C13" s="92"/>
      <c r="D13" s="16"/>
      <c r="E13" s="101"/>
      <c r="F13" s="16"/>
      <c r="G13" s="101"/>
    </row>
    <row r="14" spans="1:11" x14ac:dyDescent="0.25">
      <c r="A14" s="47" t="s">
        <v>172</v>
      </c>
      <c r="B14" s="35">
        <v>13263.027778259999</v>
      </c>
      <c r="C14" s="91">
        <v>49.356973662570837</v>
      </c>
      <c r="D14" s="35">
        <v>10082.90187817994</v>
      </c>
      <c r="E14" s="91">
        <v>47.986205648440823</v>
      </c>
      <c r="F14" s="35">
        <v>11142.163323209987</v>
      </c>
      <c r="G14" s="91">
        <v>53.286787749161931</v>
      </c>
      <c r="H14" s="137"/>
      <c r="I14" s="137"/>
      <c r="J14" s="137"/>
      <c r="K14" s="137"/>
    </row>
    <row r="15" spans="1:11" x14ac:dyDescent="0.25">
      <c r="A15" s="48" t="s">
        <v>173</v>
      </c>
      <c r="B15" s="33">
        <v>782.6629196099999</v>
      </c>
      <c r="C15" s="92">
        <v>2.9125983716313595</v>
      </c>
      <c r="D15" s="33">
        <v>596.89999947000138</v>
      </c>
      <c r="E15" s="92">
        <v>2.8407462923056861</v>
      </c>
      <c r="F15" s="33">
        <v>618.72139015000209</v>
      </c>
      <c r="G15" s="92">
        <v>2.9590012672055517</v>
      </c>
      <c r="H15" s="137"/>
      <c r="I15" s="137"/>
      <c r="J15" s="137"/>
      <c r="K15" s="137"/>
    </row>
    <row r="16" spans="1:11" x14ac:dyDescent="0.25">
      <c r="A16" s="47" t="s">
        <v>175</v>
      </c>
      <c r="B16" s="35">
        <v>11953.181146050001</v>
      </c>
      <c r="C16" s="91">
        <v>44.482516124755328</v>
      </c>
      <c r="D16" s="35">
        <v>9490.8136699900533</v>
      </c>
      <c r="E16" s="91">
        <v>45.168359470476688</v>
      </c>
      <c r="F16" s="35">
        <v>8257.7430361199549</v>
      </c>
      <c r="G16" s="91">
        <v>39.492205210834648</v>
      </c>
      <c r="H16" s="137"/>
      <c r="I16" s="137"/>
      <c r="J16" s="137"/>
      <c r="K16" s="137"/>
    </row>
    <row r="17" spans="1:11" x14ac:dyDescent="0.25">
      <c r="A17" s="48" t="s">
        <v>174</v>
      </c>
      <c r="B17" s="33">
        <v>872.76714459000016</v>
      </c>
      <c r="C17" s="92">
        <v>3.2479118410424652</v>
      </c>
      <c r="D17" s="33">
        <v>841.46853346000205</v>
      </c>
      <c r="E17" s="92">
        <v>4.0046885887768191</v>
      </c>
      <c r="F17" s="33">
        <v>891.17708930999913</v>
      </c>
      <c r="G17" s="92">
        <v>4.2620057727978873</v>
      </c>
      <c r="H17" s="137"/>
      <c r="I17" s="137"/>
      <c r="J17" s="137"/>
      <c r="K17" s="137"/>
    </row>
    <row r="18" spans="1:11" x14ac:dyDescent="0.25">
      <c r="A18" s="50" t="s">
        <v>9</v>
      </c>
      <c r="B18" s="43">
        <v>26871.638988510003</v>
      </c>
      <c r="C18" s="99">
        <v>99.999999999999986</v>
      </c>
      <c r="D18" s="43">
        <v>21012.084081099994</v>
      </c>
      <c r="E18" s="99">
        <v>100.00000000000001</v>
      </c>
      <c r="F18" s="43">
        <v>20909.80483878994</v>
      </c>
      <c r="G18" s="99">
        <v>100.00000000000003</v>
      </c>
      <c r="H18" s="137"/>
      <c r="I18" s="137"/>
      <c r="J18" s="137"/>
      <c r="K18" s="137"/>
    </row>
    <row r="19" spans="1:11" ht="3.95" customHeight="1" x14ac:dyDescent="0.25">
      <c r="E19" s="71"/>
    </row>
    <row r="20" spans="1:11" x14ac:dyDescent="0.25">
      <c r="A20" s="7" t="s">
        <v>330</v>
      </c>
    </row>
    <row r="21" spans="1:11" ht="3.95" customHeight="1" x14ac:dyDescent="0.25"/>
    <row r="22" spans="1:11" x14ac:dyDescent="0.25">
      <c r="A22" s="7" t="s">
        <v>14</v>
      </c>
    </row>
  </sheetData>
  <mergeCells count="3">
    <mergeCell ref="B4:C4"/>
    <mergeCell ref="D4:E4"/>
    <mergeCell ref="F4:G4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6"/>
  <sheetViews>
    <sheetView showGridLines="0" zoomScaleNormal="100" workbookViewId="0">
      <selection sqref="A1:J15"/>
    </sheetView>
  </sheetViews>
  <sheetFormatPr baseColWidth="10" defaultColWidth="7.90625" defaultRowHeight="16.5" x14ac:dyDescent="0.25"/>
  <cols>
    <col min="1" max="1" width="1.36328125" style="7" customWidth="1"/>
    <col min="2" max="2" width="30.7265625" style="7" customWidth="1"/>
    <col min="3" max="10" width="9.6328125" style="7" customWidth="1"/>
    <col min="11" max="254" width="6.6328125" style="7" customWidth="1"/>
    <col min="255" max="16384" width="7.90625" style="7"/>
  </cols>
  <sheetData>
    <row r="1" spans="1:11" x14ac:dyDescent="0.25">
      <c r="A1" s="7" t="s">
        <v>176</v>
      </c>
    </row>
    <row r="2" spans="1:11" x14ac:dyDescent="0.25">
      <c r="A2" s="9" t="s">
        <v>277</v>
      </c>
    </row>
    <row r="3" spans="1:11" ht="8.1" customHeight="1" x14ac:dyDescent="0.25"/>
    <row r="4" spans="1:11" x14ac:dyDescent="0.25">
      <c r="A4" s="5"/>
      <c r="B4" s="5"/>
      <c r="C4" s="374" t="s">
        <v>295</v>
      </c>
      <c r="D4" s="375"/>
      <c r="E4" s="375"/>
      <c r="F4" s="376"/>
      <c r="G4" s="374" t="s">
        <v>296</v>
      </c>
      <c r="H4" s="375"/>
      <c r="I4" s="375"/>
      <c r="J4" s="375"/>
      <c r="K4" s="387"/>
    </row>
    <row r="5" spans="1:11" x14ac:dyDescent="0.25">
      <c r="A5" s="5"/>
      <c r="B5" s="3"/>
      <c r="C5" s="158">
        <v>2020</v>
      </c>
      <c r="D5" s="3">
        <v>2021</v>
      </c>
      <c r="E5" s="3">
        <v>2022</v>
      </c>
      <c r="F5" s="157">
        <v>2023</v>
      </c>
      <c r="G5" s="158">
        <v>2020</v>
      </c>
      <c r="H5" s="3">
        <v>2021</v>
      </c>
      <c r="I5" s="3">
        <v>2022</v>
      </c>
      <c r="J5" s="3">
        <v>2023</v>
      </c>
      <c r="K5" s="387"/>
    </row>
    <row r="6" spans="1:11" ht="20.100000000000001" customHeight="1" x14ac:dyDescent="0.25">
      <c r="A6" s="9" t="s">
        <v>177</v>
      </c>
      <c r="K6" s="387"/>
    </row>
    <row r="7" spans="1:11" x14ac:dyDescent="0.25">
      <c r="A7" s="4"/>
      <c r="B7" s="98" t="s">
        <v>292</v>
      </c>
      <c r="C7" s="306">
        <v>337.59500000000003</v>
      </c>
      <c r="D7" s="76">
        <v>731.84299999999996</v>
      </c>
      <c r="E7" s="76">
        <v>426.19799999999998</v>
      </c>
      <c r="F7" s="307">
        <v>464.39699999999999</v>
      </c>
      <c r="G7" s="306">
        <v>396.03500000000003</v>
      </c>
      <c r="H7" s="76">
        <v>1376.095</v>
      </c>
      <c r="I7" s="76">
        <v>1023.157</v>
      </c>
      <c r="J7" s="76">
        <v>1059.3230000000001</v>
      </c>
      <c r="K7" s="387"/>
    </row>
    <row r="8" spans="1:11" x14ac:dyDescent="0.25">
      <c r="A8" s="123"/>
      <c r="B8" s="123" t="s">
        <v>178</v>
      </c>
      <c r="C8" s="308">
        <v>646.98299999999995</v>
      </c>
      <c r="D8" s="309">
        <v>889.96500000000003</v>
      </c>
      <c r="E8" s="309">
        <v>929.55100000000004</v>
      </c>
      <c r="F8" s="310">
        <v>867.41700000000003</v>
      </c>
      <c r="G8" s="308">
        <v>383.471</v>
      </c>
      <c r="H8" s="309">
        <v>505.827</v>
      </c>
      <c r="I8" s="309">
        <v>551.56700000000001</v>
      </c>
      <c r="J8" s="309">
        <v>491.26100000000002</v>
      </c>
      <c r="K8" s="387"/>
    </row>
    <row r="9" spans="1:11" x14ac:dyDescent="0.25">
      <c r="A9" s="5"/>
      <c r="B9" s="5" t="s">
        <v>179</v>
      </c>
      <c r="C9" s="311">
        <v>984.57799999999997</v>
      </c>
      <c r="D9" s="77">
        <v>1621.808</v>
      </c>
      <c r="E9" s="77">
        <v>1355.749</v>
      </c>
      <c r="F9" s="312">
        <v>1331.8140000000001</v>
      </c>
      <c r="G9" s="311">
        <v>779.50599999999997</v>
      </c>
      <c r="H9" s="77">
        <v>1881.922</v>
      </c>
      <c r="I9" s="77">
        <v>1574.7239999999999</v>
      </c>
      <c r="J9" s="77">
        <v>1550.5840000000001</v>
      </c>
      <c r="K9" s="387"/>
    </row>
    <row r="10" spans="1:11" ht="20.100000000000001" customHeight="1" x14ac:dyDescent="0.25">
      <c r="A10" s="9" t="s">
        <v>180</v>
      </c>
      <c r="C10" s="112"/>
      <c r="D10" s="112"/>
      <c r="E10" s="112"/>
      <c r="F10" s="112"/>
      <c r="G10" s="112"/>
      <c r="H10" s="112"/>
      <c r="I10" s="93"/>
      <c r="J10" s="112"/>
      <c r="K10" s="387"/>
    </row>
    <row r="11" spans="1:11" x14ac:dyDescent="0.25">
      <c r="A11" s="4"/>
      <c r="B11" s="98" t="s">
        <v>292</v>
      </c>
      <c r="C11" s="313">
        <v>34.288294071165517</v>
      </c>
      <c r="D11" s="109">
        <v>45.125131951501039</v>
      </c>
      <c r="E11" s="109">
        <v>31.436349943831782</v>
      </c>
      <c r="F11" s="314">
        <v>34.869508805283616</v>
      </c>
      <c r="G11" s="313">
        <v>50.805895015561141</v>
      </c>
      <c r="H11" s="109">
        <v>73.121787194155758</v>
      </c>
      <c r="I11" s="109">
        <v>64.97373507992512</v>
      </c>
      <c r="J11" s="109">
        <v>68.317679016422204</v>
      </c>
      <c r="K11" s="387"/>
    </row>
    <row r="12" spans="1:11" x14ac:dyDescent="0.25">
      <c r="A12" s="123"/>
      <c r="B12" s="123" t="s">
        <v>178</v>
      </c>
      <c r="C12" s="315">
        <v>65.711705928834476</v>
      </c>
      <c r="D12" s="316">
        <v>54.874868048498961</v>
      </c>
      <c r="E12" s="316">
        <v>68.563650056168214</v>
      </c>
      <c r="F12" s="317">
        <v>65.13049119471637</v>
      </c>
      <c r="G12" s="315">
        <v>49.194104984438866</v>
      </c>
      <c r="H12" s="316">
        <v>26.878212805844235</v>
      </c>
      <c r="I12" s="316">
        <v>35.02626492007488</v>
      </c>
      <c r="J12" s="316">
        <v>31.682320983577803</v>
      </c>
      <c r="K12" s="387"/>
    </row>
    <row r="13" spans="1:11" ht="3" customHeight="1" x14ac:dyDescent="0.25">
      <c r="A13" s="5"/>
      <c r="B13" s="5"/>
      <c r="C13" s="52"/>
      <c r="D13" s="52"/>
      <c r="E13" s="52"/>
      <c r="F13" s="52"/>
      <c r="G13" s="52"/>
      <c r="H13" s="52"/>
      <c r="I13" s="52"/>
      <c r="J13" s="52"/>
      <c r="K13" s="387"/>
    </row>
    <row r="14" spans="1:11" ht="3.95" customHeight="1" x14ac:dyDescent="0.25">
      <c r="J14" s="386"/>
      <c r="K14" s="387"/>
    </row>
    <row r="15" spans="1:11" x14ac:dyDescent="0.25">
      <c r="A15" s="7" t="s">
        <v>336</v>
      </c>
      <c r="K15" s="387"/>
    </row>
    <row r="16" spans="1:11" x14ac:dyDescent="0.25">
      <c r="K16" s="387"/>
    </row>
  </sheetData>
  <mergeCells count="2">
    <mergeCell ref="C4:F4"/>
    <mergeCell ref="G4:J4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8"/>
  <sheetViews>
    <sheetView showGridLines="0" zoomScaleNormal="100" workbookViewId="0">
      <selection sqref="A1:F28"/>
    </sheetView>
  </sheetViews>
  <sheetFormatPr baseColWidth="10" defaultColWidth="7.90625" defaultRowHeight="16.5" x14ac:dyDescent="0.25"/>
  <cols>
    <col min="1" max="1" width="15.7265625" style="7" customWidth="1"/>
    <col min="2" max="2" width="10.7265625" style="7" customWidth="1"/>
    <col min="3" max="3" width="7.6328125" style="7" customWidth="1"/>
    <col min="4" max="4" width="10.7265625" style="7" customWidth="1"/>
    <col min="5" max="5" width="7.6328125" style="7" customWidth="1"/>
    <col min="6" max="6" width="9.6328125" style="7" customWidth="1"/>
    <col min="7" max="7" width="12.6328125" style="7" customWidth="1"/>
    <col min="8" max="16384" width="7.90625" style="7"/>
  </cols>
  <sheetData>
    <row r="1" spans="1:6" x14ac:dyDescent="0.25">
      <c r="A1" s="7" t="s">
        <v>181</v>
      </c>
    </row>
    <row r="2" spans="1:6" x14ac:dyDescent="0.25">
      <c r="A2" s="9" t="s">
        <v>182</v>
      </c>
    </row>
    <row r="3" spans="1:6" ht="8.1" customHeight="1" x14ac:dyDescent="0.25"/>
    <row r="4" spans="1:6" x14ac:dyDescent="0.25">
      <c r="A4" s="5"/>
      <c r="B4" s="368">
        <v>2023</v>
      </c>
      <c r="C4" s="368"/>
      <c r="D4" s="368">
        <v>2024</v>
      </c>
      <c r="E4" s="377"/>
      <c r="F4" s="25"/>
    </row>
    <row r="5" spans="1:6" ht="33" x14ac:dyDescent="0.25">
      <c r="A5" s="5"/>
      <c r="B5" s="25" t="s">
        <v>22</v>
      </c>
      <c r="C5" s="3" t="s">
        <v>23</v>
      </c>
      <c r="D5" s="25" t="s">
        <v>22</v>
      </c>
      <c r="E5" s="3" t="s">
        <v>23</v>
      </c>
      <c r="F5" s="25" t="s">
        <v>338</v>
      </c>
    </row>
    <row r="6" spans="1:6" x14ac:dyDescent="0.25">
      <c r="A6" s="7" t="s">
        <v>183</v>
      </c>
      <c r="B6" s="125">
        <v>597.43907999999999</v>
      </c>
      <c r="C6" s="322">
        <v>1.4638427287720941</v>
      </c>
      <c r="D6" s="125">
        <v>837.05916000000025</v>
      </c>
      <c r="E6" s="322">
        <v>2.0901773960151817</v>
      </c>
      <c r="F6" s="125">
        <v>40.107868403921664</v>
      </c>
    </row>
    <row r="7" spans="1:6" x14ac:dyDescent="0.25">
      <c r="A7" s="4" t="s">
        <v>184</v>
      </c>
      <c r="B7" s="319">
        <v>263.28846999999996</v>
      </c>
      <c r="C7" s="323">
        <v>0.64510830523344664</v>
      </c>
      <c r="D7" s="319">
        <v>911.98831000000018</v>
      </c>
      <c r="E7" s="323">
        <v>2.2772791244433503</v>
      </c>
      <c r="F7" s="319">
        <v>246.38368706385066</v>
      </c>
    </row>
    <row r="8" spans="1:6" x14ac:dyDescent="0.25">
      <c r="A8" s="7" t="s">
        <v>185</v>
      </c>
      <c r="B8" s="125">
        <v>2.0757599999999998</v>
      </c>
      <c r="C8" s="322">
        <v>5.0860184484014031E-3</v>
      </c>
      <c r="D8" s="125">
        <v>1.28925</v>
      </c>
      <c r="E8" s="322">
        <v>3.2193198958751883E-3</v>
      </c>
      <c r="F8" s="125">
        <v>-37.890218522372521</v>
      </c>
    </row>
    <row r="9" spans="1:6" x14ac:dyDescent="0.25">
      <c r="A9" s="4" t="s">
        <v>186</v>
      </c>
      <c r="B9" s="319">
        <v>1380.8978299999999</v>
      </c>
      <c r="C9" s="323">
        <v>3.3834700730033651</v>
      </c>
      <c r="D9" s="319">
        <v>208.51267000000001</v>
      </c>
      <c r="E9" s="323">
        <v>0.52066626881757416</v>
      </c>
      <c r="F9" s="319">
        <v>-84.900210177026622</v>
      </c>
    </row>
    <row r="10" spans="1:6" x14ac:dyDescent="0.25">
      <c r="A10" s="7" t="s">
        <v>187</v>
      </c>
      <c r="B10" s="125">
        <v>337.39918</v>
      </c>
      <c r="C10" s="322">
        <v>0.82669405613149194</v>
      </c>
      <c r="D10" s="125">
        <v>249.73751999999996</v>
      </c>
      <c r="E10" s="322">
        <v>0.62360672242197213</v>
      </c>
      <c r="F10" s="125">
        <v>-25.981586558686967</v>
      </c>
    </row>
    <row r="11" spans="1:6" x14ac:dyDescent="0.25">
      <c r="A11" s="4" t="s">
        <v>188</v>
      </c>
      <c r="B11" s="319">
        <v>5058.3385200000002</v>
      </c>
      <c r="C11" s="323">
        <v>12.393919832244311</v>
      </c>
      <c r="D11" s="319">
        <v>5135.9103800000003</v>
      </c>
      <c r="E11" s="323">
        <v>12.824617777596197</v>
      </c>
      <c r="F11" s="319">
        <v>1.5335442595091484</v>
      </c>
    </row>
    <row r="12" spans="1:6" x14ac:dyDescent="0.25">
      <c r="A12" s="7" t="s">
        <v>189</v>
      </c>
      <c r="B12" s="125">
        <v>25641.035039999988</v>
      </c>
      <c r="C12" s="322">
        <v>62.825556542927295</v>
      </c>
      <c r="D12" s="125">
        <v>27504.607030000039</v>
      </c>
      <c r="E12" s="322">
        <v>68.680340228743603</v>
      </c>
      <c r="F12" s="125">
        <v>7.2679280968684807</v>
      </c>
    </row>
    <row r="13" spans="1:6" x14ac:dyDescent="0.25">
      <c r="A13" s="4" t="s">
        <v>190</v>
      </c>
      <c r="B13" s="319">
        <v>3443.2836899999998</v>
      </c>
      <c r="C13" s="323">
        <v>8.4367192596541294</v>
      </c>
      <c r="D13" s="319">
        <v>1105.4545599999999</v>
      </c>
      <c r="E13" s="323">
        <v>2.7603737514011648</v>
      </c>
      <c r="F13" s="319">
        <v>-67.89533888217035</v>
      </c>
    </row>
    <row r="14" spans="1:6" x14ac:dyDescent="0.25">
      <c r="A14" s="7" t="s">
        <v>191</v>
      </c>
      <c r="B14" s="125">
        <v>107.03300999999999</v>
      </c>
      <c r="C14" s="322">
        <v>0.26225183231584187</v>
      </c>
      <c r="D14" s="125">
        <v>3.2693100000000004</v>
      </c>
      <c r="E14" s="322">
        <v>8.1636259288607425E-3</v>
      </c>
      <c r="F14" s="125">
        <v>-96.945512417150553</v>
      </c>
    </row>
    <row r="15" spans="1:6" x14ac:dyDescent="0.25">
      <c r="A15" s="41" t="s">
        <v>9</v>
      </c>
      <c r="B15" s="320">
        <v>423.58580999999992</v>
      </c>
      <c r="C15" s="324">
        <v>1.0378681755795716</v>
      </c>
      <c r="D15" s="320">
        <v>546.89612999999997</v>
      </c>
      <c r="E15" s="324">
        <v>1.3656262108094963</v>
      </c>
      <c r="F15" s="320">
        <v>29.111060165117447</v>
      </c>
    </row>
    <row r="16" spans="1:6" x14ac:dyDescent="0.25">
      <c r="A16" s="7" t="s">
        <v>192</v>
      </c>
      <c r="B16" s="125">
        <v>485.68351000000007</v>
      </c>
      <c r="C16" s="322">
        <v>1.190019699745803</v>
      </c>
      <c r="D16" s="125">
        <v>708.61287000000004</v>
      </c>
      <c r="E16" s="322">
        <v>1.7694407685586337</v>
      </c>
      <c r="F16" s="125">
        <v>45.900129489675273</v>
      </c>
    </row>
    <row r="17" spans="1:6" x14ac:dyDescent="0.25">
      <c r="A17" s="4" t="s">
        <v>193</v>
      </c>
      <c r="B17" s="319">
        <v>261.29803999999996</v>
      </c>
      <c r="C17" s="323">
        <v>0.64023136199325925</v>
      </c>
      <c r="D17" s="319">
        <v>137.45651999999998</v>
      </c>
      <c r="E17" s="323">
        <v>0.34323560958213351</v>
      </c>
      <c r="F17" s="319">
        <v>-47.394737442347441</v>
      </c>
    </row>
    <row r="18" spans="1:6" x14ac:dyDescent="0.25">
      <c r="A18" s="7" t="s">
        <v>194</v>
      </c>
      <c r="B18" s="125">
        <v>0.89639000000000002</v>
      </c>
      <c r="C18" s="322">
        <v>2.1963310194639718E-3</v>
      </c>
      <c r="D18" s="125">
        <v>16.24887</v>
      </c>
      <c r="E18" s="322">
        <v>4.0574217937940249E-2</v>
      </c>
      <c r="F18" s="125">
        <v>1712.7009449012148</v>
      </c>
    </row>
    <row r="19" spans="1:6" x14ac:dyDescent="0.25">
      <c r="A19" s="4" t="s">
        <v>195</v>
      </c>
      <c r="B19" s="319">
        <v>6.5015199999999984</v>
      </c>
      <c r="C19" s="323">
        <v>1.5929997043324221E-2</v>
      </c>
      <c r="D19" s="319">
        <v>419.55369999999999</v>
      </c>
      <c r="E19" s="323">
        <v>1.0476459754105487</v>
      </c>
      <c r="F19" s="319">
        <v>6353.1632602837508</v>
      </c>
    </row>
    <row r="20" spans="1:6" x14ac:dyDescent="0.25">
      <c r="A20" s="7" t="s">
        <v>196</v>
      </c>
      <c r="B20" s="125">
        <v>1561.4476599999998</v>
      </c>
      <c r="C20" s="322">
        <v>3.8258525094294145</v>
      </c>
      <c r="D20" s="125">
        <v>1068.7868700000001</v>
      </c>
      <c r="E20" s="322">
        <v>2.668812747753476</v>
      </c>
      <c r="F20" s="125">
        <v>-31.551540446767184</v>
      </c>
    </row>
    <row r="21" spans="1:6" x14ac:dyDescent="0.25">
      <c r="A21" s="4" t="s">
        <v>197</v>
      </c>
      <c r="B21" s="319">
        <v>528.4613700000001</v>
      </c>
      <c r="C21" s="323">
        <v>1.2948338329515361</v>
      </c>
      <c r="D21" s="319">
        <v>837.29658999999981</v>
      </c>
      <c r="E21" s="323">
        <v>2.0907702702621287</v>
      </c>
      <c r="F21" s="319">
        <v>58.440453272866407</v>
      </c>
    </row>
    <row r="22" spans="1:6" x14ac:dyDescent="0.25">
      <c r="A22" s="7" t="s">
        <v>198</v>
      </c>
      <c r="B22" s="125">
        <v>475.76895999999999</v>
      </c>
      <c r="C22" s="322">
        <v>1.1657271109072096</v>
      </c>
      <c r="D22" s="125">
        <v>354.34661999999997</v>
      </c>
      <c r="E22" s="322">
        <v>0.88482072817694368</v>
      </c>
      <c r="F22" s="125">
        <v>-25.521282430867291</v>
      </c>
    </row>
    <row r="23" spans="1:6" x14ac:dyDescent="0.25">
      <c r="A23" s="4" t="s">
        <v>199</v>
      </c>
      <c r="B23" s="319">
        <v>2.8486199999999999</v>
      </c>
      <c r="C23" s="323">
        <v>6.9796767798229109E-3</v>
      </c>
      <c r="D23" s="319">
        <v>0.252</v>
      </c>
      <c r="E23" s="323">
        <v>6.2925624491801232E-4</v>
      </c>
      <c r="F23" s="319">
        <v>-91.153611222276041</v>
      </c>
    </row>
    <row r="24" spans="1:6" x14ac:dyDescent="0.25">
      <c r="A24" s="7" t="s">
        <v>200</v>
      </c>
      <c r="B24" s="125">
        <v>235.78224000000003</v>
      </c>
      <c r="C24" s="322">
        <v>0.57771265582023335</v>
      </c>
      <c r="D24" s="125"/>
      <c r="E24" s="326"/>
      <c r="F24" s="125">
        <v>-100</v>
      </c>
    </row>
    <row r="25" spans="1:6" x14ac:dyDescent="0.25">
      <c r="A25" s="5" t="s">
        <v>12</v>
      </c>
      <c r="B25" s="321">
        <v>40813.064699999981</v>
      </c>
      <c r="C25" s="325">
        <v>100.00000000000001</v>
      </c>
      <c r="D25" s="321">
        <v>40047.27836000004</v>
      </c>
      <c r="E25" s="325">
        <v>100</v>
      </c>
      <c r="F25" s="321">
        <v>-1.876326479349</v>
      </c>
    </row>
    <row r="26" spans="1:6" ht="3.95" customHeight="1" x14ac:dyDescent="0.25">
      <c r="C26" s="19"/>
      <c r="E26" s="93"/>
    </row>
    <row r="27" spans="1:6" ht="18.399999999999999" customHeight="1" x14ac:dyDescent="0.25">
      <c r="A27" s="7" t="s">
        <v>201</v>
      </c>
    </row>
    <row r="28" spans="1:6" x14ac:dyDescent="0.25">
      <c r="A28" s="7" t="s">
        <v>337</v>
      </c>
    </row>
  </sheetData>
  <mergeCells count="2">
    <mergeCell ref="B4:C4"/>
    <mergeCell ref="D4:E4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8"/>
  <sheetViews>
    <sheetView showGridLines="0" workbookViewId="0">
      <selection sqref="A1:E28"/>
    </sheetView>
  </sheetViews>
  <sheetFormatPr baseColWidth="10" defaultColWidth="7.90625" defaultRowHeight="16.5" x14ac:dyDescent="0.25"/>
  <cols>
    <col min="1" max="1" width="14.90625" style="7" customWidth="1"/>
    <col min="2" max="2" width="13.6328125" style="7" customWidth="1"/>
    <col min="3" max="3" width="9.6328125" style="7" customWidth="1"/>
    <col min="4" max="4" width="13.6328125" style="7" customWidth="1"/>
    <col min="5" max="5" width="9.6328125" style="7" customWidth="1"/>
    <col min="6" max="16384" width="7.90625" style="7"/>
  </cols>
  <sheetData>
    <row r="1" spans="1:5" x14ac:dyDescent="0.25">
      <c r="A1" s="7" t="s">
        <v>202</v>
      </c>
    </row>
    <row r="2" spans="1:5" ht="35.25" customHeight="1" x14ac:dyDescent="0.25">
      <c r="A2" s="380" t="s">
        <v>367</v>
      </c>
      <c r="B2" s="380"/>
      <c r="C2" s="380"/>
      <c r="D2" s="380"/>
      <c r="E2" s="380"/>
    </row>
    <row r="3" spans="1:5" ht="8.1" customHeight="1" x14ac:dyDescent="0.25"/>
    <row r="4" spans="1:5" x14ac:dyDescent="0.25">
      <c r="A4" s="5"/>
      <c r="B4" s="378" t="s">
        <v>301</v>
      </c>
      <c r="C4" s="368"/>
      <c r="D4" s="368" t="s">
        <v>302</v>
      </c>
      <c r="E4" s="379"/>
    </row>
    <row r="5" spans="1:5" ht="33" x14ac:dyDescent="0.25">
      <c r="A5" s="5"/>
      <c r="B5" s="170" t="s">
        <v>22</v>
      </c>
      <c r="C5" s="3" t="s">
        <v>23</v>
      </c>
      <c r="D5" s="25" t="s">
        <v>22</v>
      </c>
      <c r="E5" s="169" t="s">
        <v>23</v>
      </c>
    </row>
    <row r="6" spans="1:5" x14ac:dyDescent="0.25">
      <c r="A6" s="7" t="s">
        <v>183</v>
      </c>
      <c r="B6" s="162">
        <v>837.05916000000025</v>
      </c>
      <c r="C6" s="53">
        <v>2.2737932018717495</v>
      </c>
      <c r="D6" s="129"/>
      <c r="E6" s="161"/>
    </row>
    <row r="7" spans="1:5" x14ac:dyDescent="0.25">
      <c r="A7" s="98" t="s">
        <v>184</v>
      </c>
      <c r="B7" s="166">
        <v>911.98831000000018</v>
      </c>
      <c r="C7" s="165">
        <v>2.4773312551343509</v>
      </c>
      <c r="D7" s="164"/>
      <c r="E7" s="163"/>
    </row>
    <row r="8" spans="1:5" x14ac:dyDescent="0.25">
      <c r="A8" s="7" t="s">
        <v>185</v>
      </c>
      <c r="B8" s="162">
        <v>1.28925</v>
      </c>
      <c r="C8" s="53">
        <v>3.5021274786756437E-3</v>
      </c>
      <c r="D8" s="129"/>
      <c r="E8" s="161"/>
    </row>
    <row r="9" spans="1:5" x14ac:dyDescent="0.25">
      <c r="A9" s="98" t="s">
        <v>186</v>
      </c>
      <c r="B9" s="166">
        <v>208.51267000000001</v>
      </c>
      <c r="C9" s="165">
        <v>0.56640523657865149</v>
      </c>
      <c r="D9" s="164"/>
      <c r="E9" s="163"/>
    </row>
    <row r="10" spans="1:5" x14ac:dyDescent="0.25">
      <c r="A10" s="7" t="s">
        <v>187</v>
      </c>
      <c r="B10" s="162">
        <v>249.73751999999996</v>
      </c>
      <c r="C10" s="53">
        <v>0.6783886998241675</v>
      </c>
      <c r="D10" s="129"/>
      <c r="E10" s="161"/>
    </row>
    <row r="11" spans="1:5" x14ac:dyDescent="0.25">
      <c r="A11" s="98" t="s">
        <v>188</v>
      </c>
      <c r="B11" s="166">
        <v>4922.8685200000027</v>
      </c>
      <c r="C11" s="165">
        <v>13.372513568198027</v>
      </c>
      <c r="D11" s="164">
        <v>213.04186000000007</v>
      </c>
      <c r="E11" s="163">
        <v>6.5876852240753596</v>
      </c>
    </row>
    <row r="12" spans="1:5" x14ac:dyDescent="0.25">
      <c r="A12" s="7" t="s">
        <v>189</v>
      </c>
      <c r="B12" s="162">
        <v>24704.746910000016</v>
      </c>
      <c r="C12" s="53">
        <v>67.108142724249177</v>
      </c>
      <c r="D12" s="129">
        <v>2799.8601199999989</v>
      </c>
      <c r="E12" s="161">
        <v>86.577338096850312</v>
      </c>
    </row>
    <row r="13" spans="1:5" x14ac:dyDescent="0.25">
      <c r="A13" s="98" t="s">
        <v>190</v>
      </c>
      <c r="B13" s="166">
        <v>1105.4515599999997</v>
      </c>
      <c r="C13" s="165">
        <v>3.0028561447514881</v>
      </c>
      <c r="D13" s="164">
        <v>3.0000000000000001E-3</v>
      </c>
      <c r="E13" s="163">
        <v>9.2766068002908317E-5</v>
      </c>
    </row>
    <row r="14" spans="1:5" x14ac:dyDescent="0.25">
      <c r="A14" s="7" t="s">
        <v>191</v>
      </c>
      <c r="B14" s="162">
        <v>3.2693100000000004</v>
      </c>
      <c r="C14" s="53">
        <v>8.8807759451689505E-3</v>
      </c>
      <c r="D14" s="129"/>
      <c r="E14" s="161"/>
    </row>
    <row r="15" spans="1:5" x14ac:dyDescent="0.25">
      <c r="A15" s="41" t="s">
        <v>9</v>
      </c>
      <c r="B15" s="168">
        <v>546.89612999999997</v>
      </c>
      <c r="C15" s="135">
        <v>1.4855923714208779</v>
      </c>
      <c r="D15" s="136"/>
      <c r="E15" s="167"/>
    </row>
    <row r="16" spans="1:5" x14ac:dyDescent="0.25">
      <c r="A16" s="7" t="s">
        <v>192</v>
      </c>
      <c r="B16" s="162">
        <v>708.61287000000004</v>
      </c>
      <c r="C16" s="53">
        <v>1.9248808251077851</v>
      </c>
      <c r="D16" s="129"/>
      <c r="E16" s="161"/>
    </row>
    <row r="17" spans="1:5" x14ac:dyDescent="0.25">
      <c r="A17" s="98" t="s">
        <v>193</v>
      </c>
      <c r="B17" s="166">
        <v>135.52329</v>
      </c>
      <c r="C17" s="165">
        <v>0.36813638775220325</v>
      </c>
      <c r="D17" s="164">
        <v>1.93323</v>
      </c>
      <c r="E17" s="163">
        <v>5.9779381881754148E-2</v>
      </c>
    </row>
    <row r="18" spans="1:5" x14ac:dyDescent="0.25">
      <c r="A18" s="7" t="s">
        <v>194</v>
      </c>
      <c r="B18" s="162">
        <v>16.24887</v>
      </c>
      <c r="C18" s="53">
        <v>4.4138541108728564E-2</v>
      </c>
      <c r="D18" s="129"/>
      <c r="E18" s="161"/>
    </row>
    <row r="19" spans="1:5" x14ac:dyDescent="0.25">
      <c r="A19" s="98" t="s">
        <v>195</v>
      </c>
      <c r="B19" s="166">
        <v>419.55369999999999</v>
      </c>
      <c r="C19" s="165">
        <v>1.1396785274772445</v>
      </c>
      <c r="D19" s="164"/>
      <c r="E19" s="163"/>
    </row>
    <row r="20" spans="1:5" x14ac:dyDescent="0.25">
      <c r="A20" s="7" t="s">
        <v>196</v>
      </c>
      <c r="B20" s="162">
        <v>1068.7868700000001</v>
      </c>
      <c r="C20" s="53">
        <v>2.9032599311807123</v>
      </c>
      <c r="D20" s="129"/>
      <c r="E20" s="161"/>
    </row>
    <row r="21" spans="1:5" x14ac:dyDescent="0.25">
      <c r="A21" s="98" t="s">
        <v>197</v>
      </c>
      <c r="B21" s="166">
        <v>618.19369999999992</v>
      </c>
      <c r="C21" s="165">
        <v>1.6792655760435657</v>
      </c>
      <c r="D21" s="164">
        <v>219.10289</v>
      </c>
      <c r="E21" s="163">
        <v>6.7751045311245797</v>
      </c>
    </row>
    <row r="22" spans="1:5" x14ac:dyDescent="0.25">
      <c r="A22" s="7" t="s">
        <v>198</v>
      </c>
      <c r="B22" s="162">
        <v>354.34661999999997</v>
      </c>
      <c r="C22" s="53">
        <v>0.96254957136151731</v>
      </c>
      <c r="D22" s="129"/>
      <c r="E22" s="161"/>
    </row>
    <row r="23" spans="1:5" x14ac:dyDescent="0.25">
      <c r="A23" s="98" t="s">
        <v>199</v>
      </c>
      <c r="B23" s="166">
        <v>0.252</v>
      </c>
      <c r="C23" s="165">
        <v>6.8453451590169646E-4</v>
      </c>
      <c r="D23" s="164"/>
      <c r="E23" s="163"/>
    </row>
    <row r="24" spans="1:5" x14ac:dyDescent="0.25">
      <c r="A24" s="5" t="s">
        <v>12</v>
      </c>
      <c r="B24" s="160">
        <v>36813.33726</v>
      </c>
      <c r="C24" s="103">
        <v>100.00000000000001</v>
      </c>
      <c r="D24" s="130">
        <v>3233.9410999999996</v>
      </c>
      <c r="E24" s="159">
        <v>99.999999999999986</v>
      </c>
    </row>
    <row r="25" spans="1:5" ht="3.95" customHeight="1" x14ac:dyDescent="0.25">
      <c r="D25" s="7">
        <v>3233.9410999999986</v>
      </c>
    </row>
    <row r="26" spans="1:5" x14ac:dyDescent="0.25">
      <c r="A26" s="7" t="s">
        <v>201</v>
      </c>
    </row>
    <row r="27" spans="1:5" ht="3.95" customHeight="1" x14ac:dyDescent="0.25"/>
    <row r="28" spans="1:5" x14ac:dyDescent="0.25">
      <c r="A28" s="7" t="s">
        <v>294</v>
      </c>
    </row>
  </sheetData>
  <mergeCells count="3">
    <mergeCell ref="B4:C4"/>
    <mergeCell ref="D4:E4"/>
    <mergeCell ref="A2:E2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1"/>
  <sheetViews>
    <sheetView showGridLines="0" topLeftCell="A23" zoomScaleNormal="100" workbookViewId="0">
      <selection sqref="A1:F31"/>
    </sheetView>
  </sheetViews>
  <sheetFormatPr baseColWidth="10" defaultColWidth="7.90625" defaultRowHeight="16.5" x14ac:dyDescent="0.25"/>
  <cols>
    <col min="1" max="1" width="28.36328125" style="7" customWidth="1"/>
    <col min="2" max="2" width="7.453125" style="7" customWidth="1"/>
    <col min="3" max="3" width="5.54296875" style="138" customWidth="1"/>
    <col min="4" max="4" width="9.36328125" style="7" customWidth="1"/>
    <col min="5" max="5" width="5.54296875" style="7" customWidth="1"/>
    <col min="6" max="6" width="6.54296875" style="7" customWidth="1"/>
    <col min="7" max="16384" width="7.90625" style="7"/>
  </cols>
  <sheetData>
    <row r="1" spans="1:6" x14ac:dyDescent="0.25">
      <c r="A1" s="7" t="s">
        <v>203</v>
      </c>
    </row>
    <row r="2" spans="1:6" x14ac:dyDescent="0.25">
      <c r="A2" s="9" t="s">
        <v>358</v>
      </c>
    </row>
    <row r="3" spans="1:6" ht="8.1" customHeight="1" x14ac:dyDescent="0.25"/>
    <row r="4" spans="1:6" x14ac:dyDescent="0.25">
      <c r="A4" s="5"/>
      <c r="B4" s="368" t="s">
        <v>9</v>
      </c>
      <c r="C4" s="381"/>
      <c r="D4" s="368" t="s">
        <v>13</v>
      </c>
      <c r="E4" s="368"/>
      <c r="F4" s="21" t="s">
        <v>23</v>
      </c>
    </row>
    <row r="5" spans="1:6" ht="33" x14ac:dyDescent="0.25">
      <c r="A5" s="3" t="s">
        <v>204</v>
      </c>
      <c r="B5" s="25" t="s">
        <v>205</v>
      </c>
      <c r="C5" s="357" t="s">
        <v>23</v>
      </c>
      <c r="D5" s="25" t="s">
        <v>205</v>
      </c>
      <c r="E5" s="3" t="s">
        <v>23</v>
      </c>
      <c r="F5" s="25" t="s">
        <v>206</v>
      </c>
    </row>
    <row r="6" spans="1:6" ht="33" x14ac:dyDescent="0.25">
      <c r="A6" s="27" t="s">
        <v>340</v>
      </c>
      <c r="B6" s="327">
        <v>1856.1</v>
      </c>
      <c r="C6" s="358">
        <v>0.33938802967942011</v>
      </c>
      <c r="D6" s="327">
        <v>109529.50000000003</v>
      </c>
      <c r="E6" s="254">
        <v>0.29752667960101159</v>
      </c>
      <c r="F6" s="28">
        <v>1.6946119538571796</v>
      </c>
    </row>
    <row r="7" spans="1:6" x14ac:dyDescent="0.25">
      <c r="A7" s="105" t="s">
        <v>207</v>
      </c>
      <c r="B7" s="328"/>
      <c r="C7" s="359"/>
      <c r="D7" s="328">
        <v>375053.06999999995</v>
      </c>
      <c r="E7" s="257">
        <v>1.0187967131345046</v>
      </c>
      <c r="F7" s="218"/>
    </row>
    <row r="8" spans="1:6" x14ac:dyDescent="0.25">
      <c r="A8" s="30" t="s">
        <v>208</v>
      </c>
      <c r="B8" s="327">
        <v>452061.00000000006</v>
      </c>
      <c r="C8" s="358">
        <v>82.659389087284282</v>
      </c>
      <c r="D8" s="327">
        <v>5005597.2500000019</v>
      </c>
      <c r="E8" s="254">
        <v>13.597238453681015</v>
      </c>
      <c r="F8" s="28">
        <v>9.031110123771942</v>
      </c>
    </row>
    <row r="9" spans="1:6" ht="49.5" x14ac:dyDescent="0.25">
      <c r="A9" s="108" t="s">
        <v>209</v>
      </c>
      <c r="B9" s="328">
        <v>3300</v>
      </c>
      <c r="C9" s="359">
        <v>0.60340525722864413</v>
      </c>
      <c r="D9" s="328">
        <v>5060695.129999999</v>
      </c>
      <c r="E9" s="257">
        <v>13.74690671008184</v>
      </c>
      <c r="F9" s="218">
        <v>6.5208433134757923E-2</v>
      </c>
    </row>
    <row r="10" spans="1:6" ht="49.5" x14ac:dyDescent="0.25">
      <c r="A10" s="27" t="s">
        <v>288</v>
      </c>
      <c r="B10" s="327"/>
      <c r="C10" s="358"/>
      <c r="D10" s="327">
        <v>178306.66</v>
      </c>
      <c r="E10" s="254">
        <v>0.48435342533789061</v>
      </c>
      <c r="F10" s="28"/>
    </row>
    <row r="11" spans="1:6" x14ac:dyDescent="0.25">
      <c r="A11" s="105" t="s">
        <v>210</v>
      </c>
      <c r="B11" s="328">
        <v>484.64</v>
      </c>
      <c r="C11" s="359">
        <v>8.8616461776754571E-2</v>
      </c>
      <c r="D11" s="328">
        <v>2611782.7100000004</v>
      </c>
      <c r="E11" s="257">
        <v>7.0946643374217135</v>
      </c>
      <c r="F11" s="218">
        <v>1.8555908121468494E-2</v>
      </c>
    </row>
    <row r="12" spans="1:6" ht="49.5" x14ac:dyDescent="0.25">
      <c r="A12" s="27" t="s">
        <v>211</v>
      </c>
      <c r="B12" s="327">
        <v>1313.9299999999998</v>
      </c>
      <c r="C12" s="358">
        <v>0.24025220291831278</v>
      </c>
      <c r="D12" s="327">
        <v>1591116.1500000008</v>
      </c>
      <c r="E12" s="254">
        <v>4.3221187439826272</v>
      </c>
      <c r="F12" s="28">
        <v>8.2579137921514972E-2</v>
      </c>
    </row>
    <row r="13" spans="1:6" x14ac:dyDescent="0.25">
      <c r="A13" s="105" t="s">
        <v>212</v>
      </c>
      <c r="B13" s="328"/>
      <c r="C13" s="359"/>
      <c r="D13" s="328">
        <v>923805.8600000001</v>
      </c>
      <c r="E13" s="257">
        <v>2.5094325284216299</v>
      </c>
      <c r="F13" s="218"/>
    </row>
    <row r="14" spans="1:6" x14ac:dyDescent="0.25">
      <c r="A14" s="30" t="s">
        <v>213</v>
      </c>
      <c r="B14" s="327">
        <v>187.12</v>
      </c>
      <c r="C14" s="358">
        <v>3.4214906585643599E-2</v>
      </c>
      <c r="D14" s="327">
        <v>1342635.4100000001</v>
      </c>
      <c r="E14" s="254">
        <v>3.6471439699080404</v>
      </c>
      <c r="F14" s="28">
        <v>1.3936769327422995E-2</v>
      </c>
    </row>
    <row r="15" spans="1:6" x14ac:dyDescent="0.25">
      <c r="A15" s="105" t="s">
        <v>214</v>
      </c>
      <c r="B15" s="328">
        <v>22841.460000000003</v>
      </c>
      <c r="C15" s="359">
        <v>4.1765627414478148</v>
      </c>
      <c r="D15" s="328">
        <v>8961806.6999999993</v>
      </c>
      <c r="E15" s="257">
        <v>24.343912742020166</v>
      </c>
      <c r="F15" s="218">
        <v>0.25487561565013456</v>
      </c>
    </row>
    <row r="16" spans="1:6" x14ac:dyDescent="0.25">
      <c r="A16" s="30" t="s">
        <v>215</v>
      </c>
      <c r="B16" s="327">
        <v>23000</v>
      </c>
      <c r="C16" s="358">
        <v>4.2055517928057018</v>
      </c>
      <c r="D16" s="327">
        <v>2602906.42</v>
      </c>
      <c r="E16" s="254">
        <v>7.0705527228258678</v>
      </c>
      <c r="F16" s="28">
        <v>0.88362761808394175</v>
      </c>
    </row>
    <row r="17" spans="1:6" x14ac:dyDescent="0.25">
      <c r="A17" s="105" t="s">
        <v>216</v>
      </c>
      <c r="B17" s="328">
        <v>1475.51</v>
      </c>
      <c r="C17" s="359">
        <v>0.26979711851316263</v>
      </c>
      <c r="D17" s="328">
        <v>1923749.7800000021</v>
      </c>
      <c r="E17" s="257">
        <v>5.2256870014614965</v>
      </c>
      <c r="F17" s="218">
        <v>7.6699683885083969E-2</v>
      </c>
    </row>
    <row r="18" spans="1:6" ht="33" x14ac:dyDescent="0.25">
      <c r="A18" s="27" t="s">
        <v>217</v>
      </c>
      <c r="B18" s="327">
        <v>39361.26</v>
      </c>
      <c r="C18" s="358">
        <v>7.197209459134406</v>
      </c>
      <c r="D18" s="327">
        <v>2506339.9299999997</v>
      </c>
      <c r="E18" s="254">
        <v>6.808238851855724</v>
      </c>
      <c r="F18" s="28">
        <v>1.5704677377900613</v>
      </c>
    </row>
    <row r="19" spans="1:6" ht="33" x14ac:dyDescent="0.25">
      <c r="A19" s="108" t="s">
        <v>218</v>
      </c>
      <c r="B19" s="328">
        <v>1009.11</v>
      </c>
      <c r="C19" s="359">
        <v>0.18451584215818093</v>
      </c>
      <c r="D19" s="328">
        <v>725884.38000000012</v>
      </c>
      <c r="E19" s="257">
        <v>1.9717972724758073</v>
      </c>
      <c r="F19" s="218">
        <v>0.13901800724793112</v>
      </c>
    </row>
    <row r="20" spans="1:6" ht="33" x14ac:dyDescent="0.25">
      <c r="A20" s="27" t="s">
        <v>289</v>
      </c>
      <c r="B20" s="327"/>
      <c r="C20" s="358"/>
      <c r="D20" s="327"/>
      <c r="E20" s="254"/>
      <c r="F20" s="28"/>
    </row>
    <row r="21" spans="1:6" x14ac:dyDescent="0.25">
      <c r="A21" s="105" t="s">
        <v>219</v>
      </c>
      <c r="B21" s="328"/>
      <c r="C21" s="359"/>
      <c r="D21" s="328">
        <v>1574816.87</v>
      </c>
      <c r="E21" s="257">
        <v>4.2778432688066479</v>
      </c>
      <c r="F21" s="218"/>
    </row>
    <row r="22" spans="1:6" ht="33" x14ac:dyDescent="0.25">
      <c r="A22" s="27" t="s">
        <v>220</v>
      </c>
      <c r="B22" s="327"/>
      <c r="C22" s="358"/>
      <c r="D22" s="327">
        <v>467232.24</v>
      </c>
      <c r="E22" s="254">
        <v>1.2691928381827993</v>
      </c>
      <c r="F22" s="28"/>
    </row>
    <row r="23" spans="1:6" ht="33" x14ac:dyDescent="0.25">
      <c r="A23" s="108" t="s">
        <v>221</v>
      </c>
      <c r="B23" s="328">
        <v>3</v>
      </c>
      <c r="C23" s="359">
        <v>5.4855023384422195E-4</v>
      </c>
      <c r="D23" s="328">
        <v>848611.49</v>
      </c>
      <c r="E23" s="257">
        <v>2.3051740297451095</v>
      </c>
      <c r="F23" s="218">
        <v>3.5351866376449843E-4</v>
      </c>
    </row>
    <row r="24" spans="1:6" x14ac:dyDescent="0.25">
      <c r="A24" s="30" t="s">
        <v>222</v>
      </c>
      <c r="B24" s="327">
        <v>3</v>
      </c>
      <c r="C24" s="358">
        <v>5.4855023384422195E-4</v>
      </c>
      <c r="D24" s="327">
        <v>3467.71</v>
      </c>
      <c r="E24" s="254">
        <v>9.4197110561010829E-3</v>
      </c>
      <c r="F24" s="28">
        <v>8.651242462605005E-2</v>
      </c>
    </row>
    <row r="25" spans="1:6" ht="82.5" x14ac:dyDescent="0.25">
      <c r="A25" s="108" t="s">
        <v>339</v>
      </c>
      <c r="B25" s="328"/>
      <c r="C25" s="359"/>
      <c r="D25" s="328"/>
      <c r="E25" s="257"/>
      <c r="F25" s="218"/>
    </row>
    <row r="26" spans="1:6" ht="33" x14ac:dyDescent="0.25">
      <c r="A26" s="27" t="s">
        <v>223</v>
      </c>
      <c r="B26" s="327"/>
      <c r="C26" s="358"/>
      <c r="D26" s="327"/>
      <c r="E26" s="254"/>
      <c r="F26" s="28"/>
    </row>
    <row r="27" spans="1:6" x14ac:dyDescent="0.25">
      <c r="A27" s="55" t="s">
        <v>12</v>
      </c>
      <c r="B27" s="329">
        <v>546896.13</v>
      </c>
      <c r="C27" s="360">
        <v>100.00000000000001</v>
      </c>
      <c r="D27" s="329">
        <v>36813337.260000005</v>
      </c>
      <c r="E27" s="251">
        <v>99.999999999999986</v>
      </c>
      <c r="F27" s="96">
        <v>1.4855923714208787</v>
      </c>
    </row>
    <row r="28" spans="1:6" ht="3.95" customHeight="1" x14ac:dyDescent="0.25"/>
    <row r="29" spans="1:6" x14ac:dyDescent="0.25">
      <c r="A29" s="7" t="s">
        <v>201</v>
      </c>
    </row>
    <row r="30" spans="1:6" ht="3.95" customHeight="1" x14ac:dyDescent="0.25"/>
    <row r="31" spans="1:6" x14ac:dyDescent="0.25">
      <c r="A31" s="7" t="s">
        <v>294</v>
      </c>
    </row>
  </sheetData>
  <mergeCells count="2">
    <mergeCell ref="B4:C4"/>
    <mergeCell ref="D4:E4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7"/>
  <sheetViews>
    <sheetView showGridLines="0" zoomScaleNormal="100" workbookViewId="0">
      <selection sqref="A1:F27"/>
    </sheetView>
  </sheetViews>
  <sheetFormatPr baseColWidth="10" defaultColWidth="7.90625" defaultRowHeight="16.5" x14ac:dyDescent="0.25"/>
  <cols>
    <col min="1" max="1" width="17.36328125" style="7" customWidth="1"/>
    <col min="2" max="2" width="9.6328125" style="7" customWidth="1"/>
    <col min="3" max="3" width="7.6328125" style="7" customWidth="1"/>
    <col min="4" max="4" width="9.6328125" style="7" customWidth="1"/>
    <col min="5" max="5" width="7.6328125" style="7" customWidth="1"/>
    <col min="6" max="6" width="9.1796875" style="7" customWidth="1"/>
    <col min="7" max="16384" width="7.90625" style="7"/>
  </cols>
  <sheetData>
    <row r="1" spans="1:6" x14ac:dyDescent="0.25">
      <c r="A1" s="7" t="s">
        <v>224</v>
      </c>
    </row>
    <row r="2" spans="1:6" x14ac:dyDescent="0.25">
      <c r="A2" s="9" t="s">
        <v>311</v>
      </c>
    </row>
    <row r="4" spans="1:6" ht="15.95" customHeight="1" x14ac:dyDescent="0.25">
      <c r="A4" s="5"/>
      <c r="B4" s="368" t="s">
        <v>9</v>
      </c>
      <c r="C4" s="368"/>
      <c r="D4" s="368" t="s">
        <v>13</v>
      </c>
      <c r="E4" s="368"/>
      <c r="F4" s="22"/>
    </row>
    <row r="5" spans="1:6" ht="33" x14ac:dyDescent="0.25">
      <c r="A5" s="24" t="s">
        <v>225</v>
      </c>
      <c r="B5" s="25" t="s">
        <v>205</v>
      </c>
      <c r="C5" s="3" t="s">
        <v>226</v>
      </c>
      <c r="D5" s="25" t="s">
        <v>205</v>
      </c>
      <c r="E5" s="3" t="s">
        <v>226</v>
      </c>
      <c r="F5" s="25" t="s">
        <v>227</v>
      </c>
    </row>
    <row r="6" spans="1:6" ht="20.100000000000001" customHeight="1" x14ac:dyDescent="0.25">
      <c r="A6" s="56">
        <v>2023</v>
      </c>
    </row>
    <row r="7" spans="1:6" ht="15.95" customHeight="1" x14ac:dyDescent="0.25">
      <c r="A7" s="104" t="s">
        <v>287</v>
      </c>
      <c r="B7" s="44">
        <v>326182.95999999996</v>
      </c>
      <c r="C7" s="15">
        <v>77.00516691057237</v>
      </c>
      <c r="D7" s="57">
        <v>11725078.169999994</v>
      </c>
      <c r="E7" s="15">
        <v>37.871627356353429</v>
      </c>
      <c r="F7" s="82">
        <v>2.781925674786355</v>
      </c>
    </row>
    <row r="8" spans="1:6" ht="15.95" customHeight="1" x14ac:dyDescent="0.25">
      <c r="A8" s="48" t="s">
        <v>126</v>
      </c>
      <c r="B8" s="45">
        <v>26936.48000000004</v>
      </c>
      <c r="C8" s="16">
        <v>6.3591554211884569</v>
      </c>
      <c r="D8" s="58">
        <v>5710276.9600000009</v>
      </c>
      <c r="E8" s="16">
        <v>18.444011885908886</v>
      </c>
      <c r="F8" s="83">
        <v>0.47171932620234996</v>
      </c>
    </row>
    <row r="9" spans="1:6" ht="15.95" customHeight="1" x14ac:dyDescent="0.25">
      <c r="A9" s="47" t="s">
        <v>228</v>
      </c>
      <c r="B9" s="44">
        <v>15244.49</v>
      </c>
      <c r="C9" s="15">
        <v>3.5989142318058294</v>
      </c>
      <c r="D9" s="57">
        <v>8860881.2099999972</v>
      </c>
      <c r="E9" s="15">
        <v>28.620362812816463</v>
      </c>
      <c r="F9" s="82">
        <v>0.17204259529848731</v>
      </c>
    </row>
    <row r="10" spans="1:6" ht="15.95" customHeight="1" x14ac:dyDescent="0.25">
      <c r="A10" s="48" t="s">
        <v>363</v>
      </c>
      <c r="B10" s="45">
        <v>4239.29</v>
      </c>
      <c r="C10" s="16">
        <v>1.0008102018337206</v>
      </c>
      <c r="D10" s="58">
        <v>1453843.4</v>
      </c>
      <c r="E10" s="16">
        <v>4.6958676676604112</v>
      </c>
      <c r="F10" s="83">
        <v>0.29159192798894296</v>
      </c>
    </row>
    <row r="11" spans="1:6" ht="15.95" customHeight="1" x14ac:dyDescent="0.25">
      <c r="A11" s="47" t="s">
        <v>229</v>
      </c>
      <c r="B11" s="44">
        <v>33869.949999999997</v>
      </c>
      <c r="C11" s="15">
        <v>7.9960067595276607</v>
      </c>
      <c r="D11" s="57">
        <v>132659.94</v>
      </c>
      <c r="E11" s="15">
        <v>0.42848736187114106</v>
      </c>
      <c r="F11" s="82">
        <v>25.531407597500795</v>
      </c>
    </row>
    <row r="12" spans="1:6" ht="15.95" customHeight="1" x14ac:dyDescent="0.25">
      <c r="A12" s="48" t="s">
        <v>230</v>
      </c>
      <c r="B12" s="45">
        <v>17112.64</v>
      </c>
      <c r="C12" s="16">
        <v>4.0399464750719574</v>
      </c>
      <c r="D12" s="58">
        <v>2974439.76</v>
      </c>
      <c r="E12" s="16">
        <v>9.6073452604232283</v>
      </c>
      <c r="F12" s="83">
        <v>0.57532313244763789</v>
      </c>
    </row>
    <row r="13" spans="1:6" ht="15.95" customHeight="1" x14ac:dyDescent="0.25">
      <c r="A13" s="47" t="s">
        <v>127</v>
      </c>
      <c r="B13" s="44">
        <v>0</v>
      </c>
      <c r="C13" s="15">
        <v>0</v>
      </c>
      <c r="D13" s="57">
        <v>102879.54999999999</v>
      </c>
      <c r="E13" s="15">
        <v>0.33229765496645136</v>
      </c>
      <c r="F13" s="82">
        <v>0</v>
      </c>
    </row>
    <row r="14" spans="1:6" ht="15.95" customHeight="1" x14ac:dyDescent="0.25">
      <c r="A14" s="51" t="s">
        <v>12</v>
      </c>
      <c r="B14" s="59">
        <v>423585.81</v>
      </c>
      <c r="C14" s="37">
        <v>100</v>
      </c>
      <c r="D14" s="60">
        <v>30960058.989999991</v>
      </c>
      <c r="E14" s="37">
        <v>100</v>
      </c>
      <c r="F14" s="84">
        <v>1.3681686140740785</v>
      </c>
    </row>
    <row r="15" spans="1:6" ht="20.100000000000001" customHeight="1" x14ac:dyDescent="0.25">
      <c r="A15" s="56">
        <v>2024</v>
      </c>
      <c r="B15" s="18"/>
      <c r="C15" s="16"/>
      <c r="D15" s="61"/>
      <c r="E15" s="16"/>
      <c r="F15" s="53"/>
    </row>
    <row r="16" spans="1:6" ht="15.95" customHeight="1" x14ac:dyDescent="0.25">
      <c r="A16" s="104" t="s">
        <v>287</v>
      </c>
      <c r="B16" s="44">
        <v>47253.77</v>
      </c>
      <c r="C16" s="15">
        <v>8.6403555278403594</v>
      </c>
      <c r="D16" s="57">
        <v>11622934.360000005</v>
      </c>
      <c r="E16" s="15">
        <v>31.581196234807077</v>
      </c>
      <c r="F16" s="82">
        <v>0.40655628377823844</v>
      </c>
    </row>
    <row r="17" spans="1:7" ht="15.95" customHeight="1" x14ac:dyDescent="0.25">
      <c r="A17" s="48" t="s">
        <v>126</v>
      </c>
      <c r="B17" s="45">
        <v>423.14000000000669</v>
      </c>
      <c r="C17" s="16">
        <v>7.7371181982949247E-2</v>
      </c>
      <c r="D17" s="58">
        <v>14880847.679999987</v>
      </c>
      <c r="E17" s="16">
        <v>40.433418633051026</v>
      </c>
      <c r="F17" s="83">
        <v>2.8435208067394656E-3</v>
      </c>
      <c r="G17" s="138"/>
    </row>
    <row r="18" spans="1:7" ht="15.95" customHeight="1" x14ac:dyDescent="0.25">
      <c r="A18" s="47" t="s">
        <v>228</v>
      </c>
      <c r="B18" s="44">
        <v>495532.7</v>
      </c>
      <c r="C18" s="15">
        <v>90.608192820819554</v>
      </c>
      <c r="D18" s="57">
        <v>6595990.8500000006</v>
      </c>
      <c r="E18" s="15">
        <v>17.922262566820677</v>
      </c>
      <c r="F18" s="82">
        <v>7.5126347393280568</v>
      </c>
    </row>
    <row r="19" spans="1:7" ht="15.95" customHeight="1" x14ac:dyDescent="0.25">
      <c r="A19" s="48" t="s">
        <v>363</v>
      </c>
      <c r="B19" s="45">
        <v>1363.9</v>
      </c>
      <c r="C19" s="16">
        <v>0.2493892213133781</v>
      </c>
      <c r="D19" s="58">
        <v>1411506.6700000004</v>
      </c>
      <c r="E19" s="16">
        <v>3.8352680787237166</v>
      </c>
      <c r="F19" s="83">
        <v>9.6627244418193189E-2</v>
      </c>
    </row>
    <row r="20" spans="1:7" ht="15.95" customHeight="1" x14ac:dyDescent="0.25">
      <c r="A20" s="47" t="s">
        <v>229</v>
      </c>
      <c r="B20" s="44">
        <v>1853</v>
      </c>
      <c r="C20" s="15">
        <v>0.33882119443778108</v>
      </c>
      <c r="D20" s="57">
        <v>42161.82</v>
      </c>
      <c r="E20" s="15">
        <v>0.11455977206745692</v>
      </c>
      <c r="F20" s="82">
        <v>4.3949715643205156</v>
      </c>
    </row>
    <row r="21" spans="1:7" ht="15.95" customHeight="1" x14ac:dyDescent="0.25">
      <c r="A21" s="48" t="s">
        <v>230</v>
      </c>
      <c r="B21" s="45">
        <v>468.12</v>
      </c>
      <c r="C21" s="16">
        <v>8.5595778489052393E-2</v>
      </c>
      <c r="D21" s="58">
        <v>2196155.6099999994</v>
      </c>
      <c r="E21" s="16">
        <v>5.9672729048761823</v>
      </c>
      <c r="F21" s="83">
        <v>2.1315429465401138E-2</v>
      </c>
    </row>
    <row r="22" spans="1:7" ht="15.95" customHeight="1" x14ac:dyDescent="0.25">
      <c r="A22" s="47" t="s">
        <v>127</v>
      </c>
      <c r="B22" s="44">
        <v>1.5</v>
      </c>
      <c r="C22" s="15">
        <v>2.7427511692211098E-4</v>
      </c>
      <c r="D22" s="57">
        <v>53740.9</v>
      </c>
      <c r="E22" s="15">
        <v>0.14602180965385259</v>
      </c>
      <c r="F22" s="82">
        <v>2.791170226028965E-3</v>
      </c>
    </row>
    <row r="23" spans="1:7" ht="15.95" customHeight="1" x14ac:dyDescent="0.25">
      <c r="A23" s="51" t="s">
        <v>12</v>
      </c>
      <c r="B23" s="59">
        <v>546896.13</v>
      </c>
      <c r="C23" s="37">
        <v>100</v>
      </c>
      <c r="D23" s="60">
        <v>36803337.889999993</v>
      </c>
      <c r="E23" s="37">
        <v>99.999999999999972</v>
      </c>
      <c r="F23" s="84">
        <v>1.485996002956568</v>
      </c>
    </row>
    <row r="24" spans="1:7" ht="3" customHeight="1" x14ac:dyDescent="0.25"/>
    <row r="25" spans="1:7" x14ac:dyDescent="0.25">
      <c r="A25" s="7" t="s">
        <v>201</v>
      </c>
    </row>
    <row r="26" spans="1:7" ht="3" customHeight="1" x14ac:dyDescent="0.25"/>
    <row r="27" spans="1:7" x14ac:dyDescent="0.25">
      <c r="A27" s="7" t="s">
        <v>294</v>
      </c>
    </row>
  </sheetData>
  <mergeCells count="2">
    <mergeCell ref="B4:C4"/>
    <mergeCell ref="D4:E4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41"/>
  <sheetViews>
    <sheetView showGridLines="0" topLeftCell="A18" workbookViewId="0">
      <selection sqref="A1:F41"/>
    </sheetView>
  </sheetViews>
  <sheetFormatPr baseColWidth="10" defaultColWidth="7.90625" defaultRowHeight="16.5" x14ac:dyDescent="0.25"/>
  <cols>
    <col min="1" max="1" width="23.7265625" style="1" customWidth="1"/>
    <col min="2" max="2" width="16.6328125" style="1" customWidth="1"/>
    <col min="3" max="3" width="14.6328125" style="1" customWidth="1"/>
    <col min="4" max="4" width="22.6328125" style="1" customWidth="1"/>
    <col min="5" max="5" width="16.6328125" style="1" customWidth="1"/>
    <col min="6" max="6" width="14.6328125" style="1" customWidth="1"/>
    <col min="7" max="16384" width="7.90625" style="1"/>
  </cols>
  <sheetData>
    <row r="1" spans="1:6" x14ac:dyDescent="0.25">
      <c r="A1" s="1" t="s">
        <v>231</v>
      </c>
    </row>
    <row r="2" spans="1:6" x14ac:dyDescent="0.25">
      <c r="A2" s="2" t="s">
        <v>359</v>
      </c>
    </row>
    <row r="3" spans="1:6" ht="8.1" customHeight="1" x14ac:dyDescent="0.25"/>
    <row r="4" spans="1:6" x14ac:dyDescent="0.25">
      <c r="A4" s="375" t="s">
        <v>9</v>
      </c>
      <c r="B4" s="375"/>
      <c r="C4" s="382"/>
      <c r="D4" s="383" t="s">
        <v>13</v>
      </c>
      <c r="E4" s="375"/>
      <c r="F4" s="375"/>
    </row>
    <row r="5" spans="1:6" ht="33" x14ac:dyDescent="0.25">
      <c r="A5" s="62" t="s">
        <v>232</v>
      </c>
      <c r="B5" s="23" t="s">
        <v>233</v>
      </c>
      <c r="C5" s="3" t="s">
        <v>23</v>
      </c>
      <c r="D5" s="63" t="s">
        <v>232</v>
      </c>
      <c r="E5" s="23" t="s">
        <v>233</v>
      </c>
      <c r="F5" s="3" t="s">
        <v>23</v>
      </c>
    </row>
    <row r="6" spans="1:6" ht="17.45" customHeight="1" x14ac:dyDescent="0.25">
      <c r="A6" s="65" t="s">
        <v>145</v>
      </c>
      <c r="B6" s="113">
        <v>493668.7</v>
      </c>
      <c r="C6" s="126">
        <v>90.267360275524325</v>
      </c>
      <c r="D6" s="65" t="s">
        <v>139</v>
      </c>
      <c r="E6" s="113">
        <v>12266545.920000006</v>
      </c>
      <c r="F6" s="126">
        <v>33.32092886163943</v>
      </c>
    </row>
    <row r="7" spans="1:6" ht="17.45" customHeight="1" x14ac:dyDescent="0.25">
      <c r="A7" s="66" t="s">
        <v>136</v>
      </c>
      <c r="B7" s="114">
        <v>11008.7</v>
      </c>
      <c r="C7" s="127">
        <v>2.0129416531069615</v>
      </c>
      <c r="D7" s="66" t="s">
        <v>145</v>
      </c>
      <c r="E7" s="114">
        <v>6157543.1899999911</v>
      </c>
      <c r="F7" s="127">
        <v>16.726392248850928</v>
      </c>
    </row>
    <row r="8" spans="1:6" ht="17.45" customHeight="1" x14ac:dyDescent="0.25">
      <c r="A8" s="67" t="s">
        <v>13</v>
      </c>
      <c r="B8" s="113">
        <v>10183.73</v>
      </c>
      <c r="C8" s="126">
        <v>1.862095824302139</v>
      </c>
      <c r="D8" s="67" t="s">
        <v>136</v>
      </c>
      <c r="E8" s="113">
        <v>2391530.3199999994</v>
      </c>
      <c r="F8" s="126">
        <v>6.4963692454977364</v>
      </c>
    </row>
    <row r="9" spans="1:6" ht="17.45" customHeight="1" x14ac:dyDescent="0.25">
      <c r="A9" s="66" t="s">
        <v>244</v>
      </c>
      <c r="B9" s="114">
        <v>9546.36</v>
      </c>
      <c r="C9" s="127">
        <v>1.7455526701203752</v>
      </c>
      <c r="D9" s="66" t="s">
        <v>140</v>
      </c>
      <c r="E9" s="114">
        <v>2098068.8300000005</v>
      </c>
      <c r="F9" s="127">
        <v>5.6992084558432135</v>
      </c>
    </row>
    <row r="10" spans="1:6" ht="17.45" customHeight="1" x14ac:dyDescent="0.25">
      <c r="A10" s="106" t="s">
        <v>141</v>
      </c>
      <c r="B10" s="113">
        <v>6353</v>
      </c>
      <c r="C10" s="126">
        <v>1.1616465452041138</v>
      </c>
      <c r="D10" s="106" t="s">
        <v>13</v>
      </c>
      <c r="E10" s="113">
        <v>1810742.97</v>
      </c>
      <c r="F10" s="126">
        <v>4.9187145332990108</v>
      </c>
    </row>
    <row r="11" spans="1:6" ht="17.45" customHeight="1" x14ac:dyDescent="0.25">
      <c r="A11" s="66" t="s">
        <v>138</v>
      </c>
      <c r="B11" s="114">
        <v>6000</v>
      </c>
      <c r="C11" s="127">
        <v>1.0971004676884437</v>
      </c>
      <c r="D11" s="66" t="s">
        <v>238</v>
      </c>
      <c r="E11" s="114">
        <v>1654142.41</v>
      </c>
      <c r="F11" s="127">
        <v>4.493323705800857</v>
      </c>
    </row>
    <row r="12" spans="1:6" ht="17.45" customHeight="1" x14ac:dyDescent="0.25">
      <c r="A12" s="65" t="s">
        <v>352</v>
      </c>
      <c r="B12" s="113">
        <v>2000</v>
      </c>
      <c r="C12" s="126">
        <v>0.36570015589614785</v>
      </c>
      <c r="D12" s="65" t="s">
        <v>141</v>
      </c>
      <c r="E12" s="113">
        <v>1455283.5200000003</v>
      </c>
      <c r="F12" s="126">
        <v>3.9531420629480851</v>
      </c>
    </row>
    <row r="13" spans="1:6" ht="17.45" customHeight="1" x14ac:dyDescent="0.25">
      <c r="A13" s="66" t="s">
        <v>235</v>
      </c>
      <c r="B13" s="114">
        <v>1864</v>
      </c>
      <c r="C13" s="127">
        <v>0.34083254529520984</v>
      </c>
      <c r="D13" s="66" t="s">
        <v>242</v>
      </c>
      <c r="E13" s="114">
        <v>1355962.31</v>
      </c>
      <c r="F13" s="127">
        <v>3.6833452518126846</v>
      </c>
    </row>
    <row r="14" spans="1:6" ht="17.45" customHeight="1" x14ac:dyDescent="0.25">
      <c r="A14" s="65" t="s">
        <v>351</v>
      </c>
      <c r="B14" s="113">
        <v>1850</v>
      </c>
      <c r="C14" s="126">
        <v>0.33827264420393677</v>
      </c>
      <c r="D14" s="65" t="s">
        <v>148</v>
      </c>
      <c r="E14" s="113">
        <v>1005799.9700000003</v>
      </c>
      <c r="F14" s="126">
        <v>2.7321618871344895</v>
      </c>
    </row>
    <row r="15" spans="1:6" ht="17.45" customHeight="1" x14ac:dyDescent="0.25">
      <c r="A15" s="66" t="s">
        <v>234</v>
      </c>
      <c r="B15" s="114">
        <v>1550.92</v>
      </c>
      <c r="C15" s="127">
        <v>0.28358584289122685</v>
      </c>
      <c r="D15" s="66" t="s">
        <v>138</v>
      </c>
      <c r="E15" s="114">
        <v>987014.29999999981</v>
      </c>
      <c r="F15" s="127">
        <v>2.6811323652323491</v>
      </c>
    </row>
    <row r="16" spans="1:6" ht="17.45" customHeight="1" x14ac:dyDescent="0.25">
      <c r="A16" s="65" t="s">
        <v>148</v>
      </c>
      <c r="B16" s="113">
        <v>1209.8999999999999</v>
      </c>
      <c r="C16" s="126">
        <v>0.22123030930937462</v>
      </c>
      <c r="D16" s="65" t="s">
        <v>240</v>
      </c>
      <c r="E16" s="113">
        <v>670687.27</v>
      </c>
      <c r="F16" s="126">
        <v>1.8218594670273041</v>
      </c>
    </row>
    <row r="17" spans="1:6" ht="17.45" customHeight="1" x14ac:dyDescent="0.25">
      <c r="A17" s="66" t="s">
        <v>137</v>
      </c>
      <c r="B17" s="114">
        <v>601.55999999999995</v>
      </c>
      <c r="C17" s="127">
        <v>0.10999529289044334</v>
      </c>
      <c r="D17" s="66" t="s">
        <v>244</v>
      </c>
      <c r="E17" s="114">
        <v>617251.99999999988</v>
      </c>
      <c r="F17" s="127">
        <v>1.676707535751405</v>
      </c>
    </row>
    <row r="18" spans="1:6" ht="17.45" customHeight="1" x14ac:dyDescent="0.25">
      <c r="A18" s="65" t="s">
        <v>326</v>
      </c>
      <c r="B18" s="113">
        <v>458.42</v>
      </c>
      <c r="C18" s="126">
        <v>8.3822132732956051E-2</v>
      </c>
      <c r="D18" s="65" t="s">
        <v>325</v>
      </c>
      <c r="E18" s="113">
        <v>563871.73000000021</v>
      </c>
      <c r="F18" s="126">
        <v>1.5317050068500095</v>
      </c>
    </row>
    <row r="19" spans="1:6" ht="17.45" customHeight="1" x14ac:dyDescent="0.25">
      <c r="A19" s="107" t="s">
        <v>325</v>
      </c>
      <c r="B19" s="114">
        <v>403.03</v>
      </c>
      <c r="C19" s="127">
        <v>7.3694066915412235E-2</v>
      </c>
      <c r="D19" s="107" t="s">
        <v>245</v>
      </c>
      <c r="E19" s="114">
        <v>547976.87</v>
      </c>
      <c r="F19" s="127">
        <v>1.4885281009157818</v>
      </c>
    </row>
    <row r="20" spans="1:6" ht="17.45" customHeight="1" x14ac:dyDescent="0.25">
      <c r="A20" s="65" t="s">
        <v>237</v>
      </c>
      <c r="B20" s="113">
        <v>81.5</v>
      </c>
      <c r="C20" s="126">
        <v>1.4902281352768026E-2</v>
      </c>
      <c r="D20" s="65" t="s">
        <v>235</v>
      </c>
      <c r="E20" s="113">
        <v>438447.66</v>
      </c>
      <c r="F20" s="126">
        <v>1.191002209072745</v>
      </c>
    </row>
    <row r="21" spans="1:6" ht="17.45" customHeight="1" x14ac:dyDescent="0.25">
      <c r="A21" s="69" t="s">
        <v>236</v>
      </c>
      <c r="B21" s="114">
        <v>36.840000000000003</v>
      </c>
      <c r="C21" s="127">
        <v>6.7361968716070451E-3</v>
      </c>
      <c r="D21" s="69" t="s">
        <v>142</v>
      </c>
      <c r="E21" s="114">
        <v>270567.99000000011</v>
      </c>
      <c r="F21" s="127">
        <v>0.73497273036962385</v>
      </c>
    </row>
    <row r="22" spans="1:6" ht="17.45" customHeight="1" x14ac:dyDescent="0.25">
      <c r="A22" s="106" t="s">
        <v>239</v>
      </c>
      <c r="B22" s="113">
        <v>26.66</v>
      </c>
      <c r="C22" s="126">
        <v>4.8747830780956512E-3</v>
      </c>
      <c r="D22" s="106" t="s">
        <v>313</v>
      </c>
      <c r="E22" s="113">
        <v>234970.2</v>
      </c>
      <c r="F22" s="126">
        <v>0.63827465122351135</v>
      </c>
    </row>
    <row r="23" spans="1:6" ht="17.45" customHeight="1" x14ac:dyDescent="0.25">
      <c r="A23" s="66" t="s">
        <v>139</v>
      </c>
      <c r="B23" s="114">
        <v>14.11</v>
      </c>
      <c r="C23" s="127">
        <v>2.5800145998473231E-3</v>
      </c>
      <c r="D23" s="66" t="s">
        <v>326</v>
      </c>
      <c r="E23" s="114">
        <v>224352.25000000003</v>
      </c>
      <c r="F23" s="127">
        <v>0.60943197954447015</v>
      </c>
    </row>
    <row r="24" spans="1:6" ht="17.45" customHeight="1" x14ac:dyDescent="0.25">
      <c r="A24" s="65" t="s">
        <v>142</v>
      </c>
      <c r="B24" s="113">
        <v>6.5</v>
      </c>
      <c r="C24" s="126">
        <v>1.1885255066624806E-3</v>
      </c>
      <c r="D24" s="65" t="s">
        <v>372</v>
      </c>
      <c r="E24" s="113">
        <v>159055.73000000001</v>
      </c>
      <c r="F24" s="126">
        <v>0.43206006800373414</v>
      </c>
    </row>
    <row r="25" spans="1:6" ht="17.45" customHeight="1" x14ac:dyDescent="0.25">
      <c r="A25" s="66" t="s">
        <v>241</v>
      </c>
      <c r="B25" s="114">
        <v>6</v>
      </c>
      <c r="C25" s="127">
        <v>1.0971004676884437E-3</v>
      </c>
      <c r="D25" s="66" t="s">
        <v>234</v>
      </c>
      <c r="E25" s="114">
        <v>156502.95000000004</v>
      </c>
      <c r="F25" s="127">
        <v>0.42512567902951381</v>
      </c>
    </row>
    <row r="26" spans="1:6" ht="17.45" customHeight="1" x14ac:dyDescent="0.25">
      <c r="A26" s="65" t="s">
        <v>140</v>
      </c>
      <c r="B26" s="113">
        <v>3</v>
      </c>
      <c r="C26" s="126">
        <v>5.4855023384422184E-4</v>
      </c>
      <c r="D26" s="65" t="s">
        <v>137</v>
      </c>
      <c r="E26" s="113">
        <v>155371.56000000003</v>
      </c>
      <c r="F26" s="126">
        <v>0.42205236352972797</v>
      </c>
    </row>
    <row r="27" spans="1:6" ht="17.45" customHeight="1" x14ac:dyDescent="0.25">
      <c r="A27" s="66" t="s">
        <v>300</v>
      </c>
      <c r="B27" s="114">
        <v>3</v>
      </c>
      <c r="C27" s="127">
        <v>5.4855023384422184E-4</v>
      </c>
      <c r="D27" s="66" t="s">
        <v>350</v>
      </c>
      <c r="E27" s="114">
        <v>131015.49</v>
      </c>
      <c r="F27" s="127">
        <v>0.35589136913799047</v>
      </c>
    </row>
    <row r="28" spans="1:6" ht="17.45" customHeight="1" x14ac:dyDescent="0.25">
      <c r="A28" s="65" t="s">
        <v>273</v>
      </c>
      <c r="B28" s="113">
        <v>3</v>
      </c>
      <c r="C28" s="126">
        <v>5.4855023384422184E-4</v>
      </c>
      <c r="D28" s="65" t="s">
        <v>236</v>
      </c>
      <c r="E28" s="113">
        <v>124988.81000000003</v>
      </c>
      <c r="F28" s="126">
        <v>0.33952045454952051</v>
      </c>
    </row>
    <row r="29" spans="1:6" ht="17.45" customHeight="1" x14ac:dyDescent="0.25">
      <c r="A29" s="66" t="s">
        <v>349</v>
      </c>
      <c r="B29" s="114">
        <v>3</v>
      </c>
      <c r="C29" s="127">
        <v>5.4855023384422184E-4</v>
      </c>
      <c r="D29" s="66" t="s">
        <v>348</v>
      </c>
      <c r="E29" s="114">
        <v>117788.75000000001</v>
      </c>
      <c r="F29" s="127">
        <v>0.31996216253934923</v>
      </c>
    </row>
    <row r="30" spans="1:6" ht="17.45" customHeight="1" x14ac:dyDescent="0.25">
      <c r="A30" s="65" t="s">
        <v>347</v>
      </c>
      <c r="B30" s="113">
        <v>3</v>
      </c>
      <c r="C30" s="126">
        <v>5.4855023384422184E-4</v>
      </c>
      <c r="D30" s="65" t="s">
        <v>147</v>
      </c>
      <c r="E30" s="113">
        <v>88878.349999999977</v>
      </c>
      <c r="F30" s="126">
        <v>0.24142975512456968</v>
      </c>
    </row>
    <row r="31" spans="1:6" ht="17.45" customHeight="1" x14ac:dyDescent="0.25">
      <c r="A31" s="66" t="s">
        <v>346</v>
      </c>
      <c r="B31" s="114">
        <v>3</v>
      </c>
      <c r="C31" s="127">
        <v>5.4855023384422184E-4</v>
      </c>
      <c r="D31" s="66" t="s">
        <v>298</v>
      </c>
      <c r="E31" s="114">
        <v>83796.479999999996</v>
      </c>
      <c r="F31" s="127">
        <v>0.22762532885343736</v>
      </c>
    </row>
    <row r="32" spans="1:6" ht="17.45" customHeight="1" x14ac:dyDescent="0.25">
      <c r="A32" s="65" t="s">
        <v>299</v>
      </c>
      <c r="B32" s="113">
        <v>2.7</v>
      </c>
      <c r="C32" s="126">
        <v>4.9369521045979959E-4</v>
      </c>
      <c r="D32" s="65" t="s">
        <v>241</v>
      </c>
      <c r="E32" s="113">
        <v>82859.809999999983</v>
      </c>
      <c r="F32" s="126">
        <v>0.22508095208752604</v>
      </c>
    </row>
    <row r="33" spans="1:6" ht="17.45" customHeight="1" x14ac:dyDescent="0.25">
      <c r="A33" s="66" t="s">
        <v>243</v>
      </c>
      <c r="B33" s="114">
        <v>1.5</v>
      </c>
      <c r="C33" s="127">
        <v>2.7427511692211092E-4</v>
      </c>
      <c r="D33" s="66" t="s">
        <v>345</v>
      </c>
      <c r="E33" s="114">
        <v>80946.3</v>
      </c>
      <c r="F33" s="127">
        <v>0.21988308049418062</v>
      </c>
    </row>
    <row r="34" spans="1:6" ht="17.45" customHeight="1" x14ac:dyDescent="0.25">
      <c r="A34" s="65" t="s">
        <v>344</v>
      </c>
      <c r="B34" s="113">
        <v>1.5</v>
      </c>
      <c r="C34" s="126">
        <v>2.7427511692211092E-4</v>
      </c>
      <c r="D34" s="65" t="s">
        <v>343</v>
      </c>
      <c r="E34" s="113">
        <v>78896.130000000019</v>
      </c>
      <c r="F34" s="126">
        <v>0.21431398474629901</v>
      </c>
    </row>
    <row r="35" spans="1:6" ht="17.45" customHeight="1" x14ac:dyDescent="0.25">
      <c r="A35" s="66" t="s">
        <v>342</v>
      </c>
      <c r="B35" s="114">
        <v>1.5</v>
      </c>
      <c r="C35" s="127">
        <v>2.7427511692211092E-4</v>
      </c>
      <c r="D35" s="66" t="s">
        <v>341</v>
      </c>
      <c r="E35" s="114">
        <v>69345.52</v>
      </c>
      <c r="F35" s="127">
        <v>0.18837064271091838</v>
      </c>
    </row>
    <row r="36" spans="1:6" ht="17.45" customHeight="1" x14ac:dyDescent="0.25">
      <c r="A36" s="65" t="s">
        <v>245</v>
      </c>
      <c r="B36" s="113">
        <v>1</v>
      </c>
      <c r="C36" s="126">
        <v>1.8285007794807394E-4</v>
      </c>
      <c r="D36" s="65" t="s">
        <v>249</v>
      </c>
      <c r="E36" s="113">
        <v>733131.67000000039</v>
      </c>
      <c r="F36" s="126">
        <v>1.9914838603795746</v>
      </c>
    </row>
    <row r="37" spans="1:6" ht="17.45" customHeight="1" x14ac:dyDescent="0.25">
      <c r="A37" s="55"/>
      <c r="B37" s="115">
        <v>546896.13000000012</v>
      </c>
      <c r="C37" s="128">
        <v>100</v>
      </c>
      <c r="D37" s="70" t="s">
        <v>12</v>
      </c>
      <c r="E37" s="115">
        <v>36813337.260000005</v>
      </c>
      <c r="F37" s="128">
        <v>100</v>
      </c>
    </row>
    <row r="38" spans="1:6" ht="3.95" customHeight="1" x14ac:dyDescent="0.25"/>
    <row r="39" spans="1:6" x14ac:dyDescent="0.25">
      <c r="A39" s="7" t="s">
        <v>201</v>
      </c>
    </row>
    <row r="40" spans="1:6" ht="3.95" customHeight="1" x14ac:dyDescent="0.25">
      <c r="A40" s="7"/>
    </row>
    <row r="41" spans="1:6" x14ac:dyDescent="0.25">
      <c r="A41" s="7" t="s">
        <v>294</v>
      </c>
    </row>
  </sheetData>
  <mergeCells count="2">
    <mergeCell ref="A4:C4"/>
    <mergeCell ref="D4:F4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20"/>
  <sheetViews>
    <sheetView showGridLines="0" workbookViewId="0">
      <selection sqref="A1:C20"/>
    </sheetView>
  </sheetViews>
  <sheetFormatPr baseColWidth="10" defaultColWidth="7.90625" defaultRowHeight="16.5" x14ac:dyDescent="0.25"/>
  <cols>
    <col min="1" max="1" width="29.81640625" style="7" customWidth="1"/>
    <col min="2" max="3" width="15.6328125" style="7" customWidth="1"/>
    <col min="4" max="16384" width="7.90625" style="7"/>
  </cols>
  <sheetData>
    <row r="1" spans="1:5" x14ac:dyDescent="0.25">
      <c r="A1" s="7" t="s">
        <v>246</v>
      </c>
    </row>
    <row r="2" spans="1:5" ht="33" customHeight="1" x14ac:dyDescent="0.25">
      <c r="A2" s="380" t="s">
        <v>353</v>
      </c>
      <c r="B2" s="380"/>
      <c r="C2" s="380"/>
    </row>
    <row r="3" spans="1:5" ht="8.1" customHeight="1" x14ac:dyDescent="0.25"/>
    <row r="4" spans="1:5" x14ac:dyDescent="0.25">
      <c r="A4" s="24" t="s">
        <v>247</v>
      </c>
      <c r="B4" s="3" t="s">
        <v>248</v>
      </c>
      <c r="C4" s="3" t="s">
        <v>226</v>
      </c>
    </row>
    <row r="5" spans="1:5" x14ac:dyDescent="0.25">
      <c r="A5" s="71" t="s">
        <v>137</v>
      </c>
      <c r="B5" s="75">
        <v>782903.44000000018</v>
      </c>
      <c r="C5" s="85">
        <v>20.091462742316793</v>
      </c>
    </row>
    <row r="6" spans="1:5" x14ac:dyDescent="0.25">
      <c r="A6" s="72" t="s">
        <v>239</v>
      </c>
      <c r="B6" s="76">
        <v>672298.9</v>
      </c>
      <c r="C6" s="86">
        <v>17.253045025642702</v>
      </c>
      <c r="D6" s="139"/>
    </row>
    <row r="7" spans="1:5" x14ac:dyDescent="0.25">
      <c r="A7" s="71" t="s">
        <v>145</v>
      </c>
      <c r="B7" s="75">
        <v>513891.34</v>
      </c>
      <c r="C7" s="85">
        <v>13.187869900289682</v>
      </c>
    </row>
    <row r="8" spans="1:5" x14ac:dyDescent="0.25">
      <c r="A8" s="72" t="s">
        <v>139</v>
      </c>
      <c r="B8" s="76">
        <v>333299.45</v>
      </c>
      <c r="C8" s="86">
        <v>8.5533836480647949</v>
      </c>
    </row>
    <row r="9" spans="1:5" x14ac:dyDescent="0.25">
      <c r="A9" s="71" t="s">
        <v>345</v>
      </c>
      <c r="B9" s="75">
        <v>269663.59999999998</v>
      </c>
      <c r="C9" s="85">
        <v>6.9203121298828583</v>
      </c>
    </row>
    <row r="10" spans="1:5" x14ac:dyDescent="0.25">
      <c r="A10" s="72" t="s">
        <v>136</v>
      </c>
      <c r="B10" s="76">
        <v>197555.20000000001</v>
      </c>
      <c r="C10" s="86">
        <v>5.0698115981594638</v>
      </c>
    </row>
    <row r="11" spans="1:5" x14ac:dyDescent="0.25">
      <c r="A11" s="71" t="s">
        <v>235</v>
      </c>
      <c r="B11" s="75">
        <v>136695.26999999999</v>
      </c>
      <c r="C11" s="85">
        <v>3.5079778475056047</v>
      </c>
    </row>
    <row r="12" spans="1:5" x14ac:dyDescent="0.25">
      <c r="A12" s="72" t="s">
        <v>147</v>
      </c>
      <c r="B12" s="76">
        <v>119526.85</v>
      </c>
      <c r="C12" s="86">
        <v>3.0673888129569176</v>
      </c>
    </row>
    <row r="13" spans="1:5" x14ac:dyDescent="0.25">
      <c r="A13" s="71" t="s">
        <v>138</v>
      </c>
      <c r="B13" s="75">
        <v>118518.34000000001</v>
      </c>
      <c r="C13" s="85">
        <v>3.0415076633093272</v>
      </c>
    </row>
    <row r="14" spans="1:5" x14ac:dyDescent="0.25">
      <c r="A14" s="173" t="s">
        <v>148</v>
      </c>
      <c r="B14" s="172">
        <v>116491.77</v>
      </c>
      <c r="C14" s="171">
        <v>2.9895002846603109</v>
      </c>
    </row>
    <row r="15" spans="1:5" x14ac:dyDescent="0.25">
      <c r="A15" s="71" t="s">
        <v>249</v>
      </c>
      <c r="B15" s="75">
        <v>635852.90999999968</v>
      </c>
      <c r="C15" s="85">
        <v>16.317740347211533</v>
      </c>
      <c r="E15" s="85"/>
    </row>
    <row r="16" spans="1:5" x14ac:dyDescent="0.25">
      <c r="A16" s="24" t="s">
        <v>12</v>
      </c>
      <c r="B16" s="77">
        <v>3896697.0700000003</v>
      </c>
      <c r="C16" s="87">
        <v>100</v>
      </c>
      <c r="E16" s="85"/>
    </row>
    <row r="17" spans="1:1" ht="3.95" customHeight="1" x14ac:dyDescent="0.25"/>
    <row r="18" spans="1:1" x14ac:dyDescent="0.25">
      <c r="A18" s="7" t="s">
        <v>201</v>
      </c>
    </row>
    <row r="19" spans="1:1" ht="4.5" customHeight="1" x14ac:dyDescent="0.25"/>
    <row r="20" spans="1:1" x14ac:dyDescent="0.25">
      <c r="A20" s="7" t="s">
        <v>294</v>
      </c>
    </row>
  </sheetData>
  <mergeCells count="1">
    <mergeCell ref="A2:C2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28"/>
  <sheetViews>
    <sheetView showGridLines="0" zoomScaleNormal="100" workbookViewId="0">
      <selection sqref="A1:F28"/>
    </sheetView>
  </sheetViews>
  <sheetFormatPr baseColWidth="10" defaultColWidth="7.90625" defaultRowHeight="16.5" x14ac:dyDescent="0.25"/>
  <cols>
    <col min="1" max="1" width="16.90625" style="7" customWidth="1"/>
    <col min="2" max="2" width="10.6328125" style="7" customWidth="1"/>
    <col min="3" max="3" width="6.6328125" style="7" customWidth="1"/>
    <col min="4" max="4" width="10.6328125" style="7" customWidth="1"/>
    <col min="5" max="5" width="6.6328125" style="7" customWidth="1"/>
    <col min="6" max="6" width="10.6328125" style="7" customWidth="1"/>
    <col min="7" max="16384" width="7.90625" style="7"/>
  </cols>
  <sheetData>
    <row r="1" spans="1:6" x14ac:dyDescent="0.25">
      <c r="A1" s="7" t="s">
        <v>250</v>
      </c>
    </row>
    <row r="2" spans="1:6" x14ac:dyDescent="0.25">
      <c r="A2" s="9" t="s">
        <v>251</v>
      </c>
    </row>
    <row r="3" spans="1:6" ht="8.1" customHeight="1" x14ac:dyDescent="0.25"/>
    <row r="4" spans="1:6" ht="17.25" customHeight="1" x14ac:dyDescent="0.25">
      <c r="A4" s="5"/>
      <c r="B4" s="368">
        <v>2023</v>
      </c>
      <c r="C4" s="377"/>
      <c r="D4" s="368">
        <v>2024</v>
      </c>
      <c r="E4" s="377"/>
      <c r="F4" s="25"/>
    </row>
    <row r="5" spans="1:6" ht="34.5" customHeight="1" x14ac:dyDescent="0.25">
      <c r="A5" s="5"/>
      <c r="B5" s="25" t="s">
        <v>22</v>
      </c>
      <c r="C5" s="3" t="s">
        <v>23</v>
      </c>
      <c r="D5" s="25" t="s">
        <v>22</v>
      </c>
      <c r="E5" s="3" t="s">
        <v>23</v>
      </c>
      <c r="F5" s="25" t="s">
        <v>338</v>
      </c>
    </row>
    <row r="6" spans="1:6" x14ac:dyDescent="0.25">
      <c r="A6" s="7" t="s">
        <v>183</v>
      </c>
      <c r="B6" s="33">
        <v>25.83831</v>
      </c>
      <c r="C6" s="16">
        <v>9.0034349925982249E-2</v>
      </c>
      <c r="D6" s="33">
        <v>45.347360000000002</v>
      </c>
      <c r="E6" s="16">
        <v>0.13631116196865195</v>
      </c>
      <c r="F6" s="83">
        <v>75.504357676643721</v>
      </c>
    </row>
    <row r="7" spans="1:6" x14ac:dyDescent="0.25">
      <c r="A7" s="4" t="s">
        <v>184</v>
      </c>
      <c r="B7" s="35">
        <v>154.35525000000001</v>
      </c>
      <c r="C7" s="15">
        <v>0.53785540120125774</v>
      </c>
      <c r="D7" s="35">
        <v>624.93150000000003</v>
      </c>
      <c r="E7" s="15">
        <v>1.8785027158320267</v>
      </c>
      <c r="F7" s="82">
        <v>304.86572371202141</v>
      </c>
    </row>
    <row r="8" spans="1:6" x14ac:dyDescent="0.25">
      <c r="A8" s="7" t="s">
        <v>185</v>
      </c>
      <c r="B8" s="33">
        <v>2052.9183499999999</v>
      </c>
      <c r="C8" s="16">
        <v>7.1534542736490918</v>
      </c>
      <c r="D8" s="33">
        <v>233.73567</v>
      </c>
      <c r="E8" s="16">
        <v>0.70259394970779732</v>
      </c>
      <c r="F8" s="83">
        <v>-88.614468276344255</v>
      </c>
    </row>
    <row r="9" spans="1:6" x14ac:dyDescent="0.25">
      <c r="A9" s="4" t="s">
        <v>186</v>
      </c>
      <c r="B9" s="35">
        <v>140.30596</v>
      </c>
      <c r="C9" s="15">
        <v>0.48890023764483304</v>
      </c>
      <c r="D9" s="35">
        <v>223.09526</v>
      </c>
      <c r="E9" s="15">
        <v>0.67060958168895646</v>
      </c>
      <c r="F9" s="82">
        <v>59.006260318521043</v>
      </c>
    </row>
    <row r="10" spans="1:6" x14ac:dyDescent="0.25">
      <c r="A10" s="7" t="s">
        <v>187</v>
      </c>
      <c r="B10" s="33">
        <v>14.595660000000001</v>
      </c>
      <c r="C10" s="16">
        <v>5.0859005865347306E-2</v>
      </c>
      <c r="D10" s="33">
        <v>4.48062</v>
      </c>
      <c r="E10" s="16">
        <v>1.3468447083578434E-2</v>
      </c>
      <c r="F10" s="83">
        <v>-69.301696531708743</v>
      </c>
    </row>
    <row r="11" spans="1:6" x14ac:dyDescent="0.25">
      <c r="A11" s="4" t="s">
        <v>188</v>
      </c>
      <c r="B11" s="35">
        <v>971.63371999999993</v>
      </c>
      <c r="C11" s="15">
        <v>3.3856862289508811</v>
      </c>
      <c r="D11" s="35">
        <v>4542.1320099999984</v>
      </c>
      <c r="E11" s="15">
        <v>13.653348113277341</v>
      </c>
      <c r="F11" s="82">
        <v>367.47369060019849</v>
      </c>
    </row>
    <row r="12" spans="1:6" x14ac:dyDescent="0.25">
      <c r="A12" s="7" t="s">
        <v>189</v>
      </c>
      <c r="B12" s="33">
        <v>18978.741569999991</v>
      </c>
      <c r="C12" s="16">
        <v>66.131982303338134</v>
      </c>
      <c r="D12" s="33">
        <v>16964.742460000005</v>
      </c>
      <c r="E12" s="16">
        <v>50.994892695440868</v>
      </c>
      <c r="F12" s="83">
        <v>-10.611868561314665</v>
      </c>
    </row>
    <row r="13" spans="1:6" x14ac:dyDescent="0.25">
      <c r="A13" s="4" t="s">
        <v>190</v>
      </c>
      <c r="B13" s="35">
        <v>458.33125999999999</v>
      </c>
      <c r="C13" s="15">
        <v>1.5970687341724881</v>
      </c>
      <c r="D13" s="35">
        <v>2730.4638</v>
      </c>
      <c r="E13" s="15">
        <v>8.2075934142878637</v>
      </c>
      <c r="F13" s="82">
        <v>495.74025127590039</v>
      </c>
    </row>
    <row r="14" spans="1:6" x14ac:dyDescent="0.25">
      <c r="A14" s="7" t="s">
        <v>191</v>
      </c>
      <c r="B14" s="33"/>
      <c r="C14" s="16"/>
      <c r="D14" s="33"/>
      <c r="E14" s="16"/>
      <c r="F14" s="83"/>
    </row>
    <row r="15" spans="1:6" x14ac:dyDescent="0.25">
      <c r="A15" s="41" t="s">
        <v>9</v>
      </c>
      <c r="B15" s="43">
        <v>1553.1698199999998</v>
      </c>
      <c r="C15" s="330">
        <v>5.412065845961088</v>
      </c>
      <c r="D15" s="43">
        <v>2178.3349099999996</v>
      </c>
      <c r="E15" s="330">
        <v>6.5479305242681995</v>
      </c>
      <c r="F15" s="318">
        <v>40.250916670528653</v>
      </c>
    </row>
    <row r="16" spans="1:6" x14ac:dyDescent="0.25">
      <c r="A16" s="7" t="s">
        <v>192</v>
      </c>
      <c r="B16" s="33">
        <v>400.11890999999997</v>
      </c>
      <c r="C16" s="16">
        <v>1.3942260912165922</v>
      </c>
      <c r="D16" s="33">
        <v>287.03861000000001</v>
      </c>
      <c r="E16" s="16">
        <v>0.86281905846264739</v>
      </c>
      <c r="F16" s="83">
        <v>-28.261673511007011</v>
      </c>
    </row>
    <row r="17" spans="1:6" x14ac:dyDescent="0.25">
      <c r="A17" s="4" t="s">
        <v>193</v>
      </c>
      <c r="B17" s="35">
        <v>38.273450000000004</v>
      </c>
      <c r="C17" s="15">
        <v>0.13336496040857879</v>
      </c>
      <c r="D17" s="35">
        <v>1.8643599999999998</v>
      </c>
      <c r="E17" s="15">
        <v>5.6041427313051062E-3</v>
      </c>
      <c r="F17" s="82">
        <v>-95.128842578863427</v>
      </c>
    </row>
    <row r="18" spans="1:6" x14ac:dyDescent="0.25">
      <c r="A18" s="7" t="s">
        <v>194</v>
      </c>
      <c r="B18" s="33">
        <v>0.36122000000000004</v>
      </c>
      <c r="C18" s="16">
        <v>1.2586816970716471E-3</v>
      </c>
      <c r="D18" s="33">
        <v>0.30475000000000002</v>
      </c>
      <c r="E18" s="16">
        <v>9.1605832423203204E-4</v>
      </c>
      <c r="F18" s="83">
        <v>-15.633132163224632</v>
      </c>
    </row>
    <row r="19" spans="1:6" x14ac:dyDescent="0.25">
      <c r="A19" s="4" t="s">
        <v>195</v>
      </c>
      <c r="B19" s="35">
        <v>81.884309999999999</v>
      </c>
      <c r="C19" s="15">
        <v>0.28532828269293176</v>
      </c>
      <c r="D19" s="35">
        <v>2.1800000000000001E-3</v>
      </c>
      <c r="E19" s="15">
        <v>6.552935674572042E-6</v>
      </c>
      <c r="F19" s="82">
        <v>-99.997337707309256</v>
      </c>
    </row>
    <row r="20" spans="1:6" x14ac:dyDescent="0.25">
      <c r="A20" s="7" t="s">
        <v>196</v>
      </c>
      <c r="B20" s="33">
        <v>1356.8242599999999</v>
      </c>
      <c r="C20" s="16">
        <v>4.7278939765372376</v>
      </c>
      <c r="D20" s="33">
        <v>4285.9991800000016</v>
      </c>
      <c r="E20" s="16">
        <v>12.883429783398409</v>
      </c>
      <c r="F20" s="83">
        <v>215.88462163847234</v>
      </c>
    </row>
    <row r="21" spans="1:6" x14ac:dyDescent="0.25">
      <c r="A21" s="4" t="s">
        <v>197</v>
      </c>
      <c r="B21" s="35">
        <v>2470.7950300000002</v>
      </c>
      <c r="C21" s="15">
        <v>8.6095578358800484</v>
      </c>
      <c r="D21" s="35">
        <v>1101.03836</v>
      </c>
      <c r="E21" s="15">
        <v>3.3096484166588507</v>
      </c>
      <c r="F21" s="82">
        <v>-55.437891584232304</v>
      </c>
    </row>
    <row r="22" spans="1:6" x14ac:dyDescent="0.25">
      <c r="A22" s="7" t="s">
        <v>198</v>
      </c>
      <c r="B22" s="33">
        <v>0.1331</v>
      </c>
      <c r="C22" s="16">
        <v>4.6379085842488283E-4</v>
      </c>
      <c r="D22" s="33">
        <v>44.02138999999999</v>
      </c>
      <c r="E22" s="16">
        <v>0.13232538393360041</v>
      </c>
      <c r="F22" s="83">
        <v>32973.921863260701</v>
      </c>
    </row>
    <row r="23" spans="1:6" x14ac:dyDescent="0.25">
      <c r="A23" s="4" t="s">
        <v>199</v>
      </c>
      <c r="B23" s="35"/>
      <c r="C23" s="332"/>
      <c r="D23" s="35"/>
      <c r="E23" s="332"/>
      <c r="F23" s="35"/>
    </row>
    <row r="24" spans="1:6" x14ac:dyDescent="0.25">
      <c r="A24" s="5" t="s">
        <v>12</v>
      </c>
      <c r="B24" s="331">
        <v>28698.280179999994</v>
      </c>
      <c r="C24" s="37">
        <v>99.999999999999986</v>
      </c>
      <c r="D24" s="331">
        <v>33267.532420000003</v>
      </c>
      <c r="E24" s="37">
        <v>99.999999999999986</v>
      </c>
      <c r="F24" s="84">
        <v>15.921693604428421</v>
      </c>
    </row>
    <row r="25" spans="1:6" ht="3.95" customHeight="1" x14ac:dyDescent="0.25">
      <c r="B25" s="7">
        <v>36662.169979999999</v>
      </c>
      <c r="C25" s="7">
        <v>99.999999999999986</v>
      </c>
      <c r="D25" s="7">
        <v>21425.075929999999</v>
      </c>
      <c r="E25" s="7">
        <v>99.999999999999986</v>
      </c>
      <c r="F25" s="333">
        <v>-41.560807934478952</v>
      </c>
    </row>
    <row r="26" spans="1:6" x14ac:dyDescent="0.25">
      <c r="A26" s="7" t="s">
        <v>201</v>
      </c>
    </row>
    <row r="27" spans="1:6" ht="3.95" customHeight="1" x14ac:dyDescent="0.25"/>
    <row r="28" spans="1:6" x14ac:dyDescent="0.25">
      <c r="A28" s="7" t="s">
        <v>294</v>
      </c>
    </row>
  </sheetData>
  <mergeCells count="2">
    <mergeCell ref="B4:C4"/>
    <mergeCell ref="D4:E4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showGridLines="0" topLeftCell="A11" workbookViewId="0">
      <selection sqref="A1:G29"/>
    </sheetView>
  </sheetViews>
  <sheetFormatPr baseColWidth="10" defaultColWidth="7.90625" defaultRowHeight="16.5" x14ac:dyDescent="0.25"/>
  <cols>
    <col min="1" max="1" width="19.36328125" style="7" customWidth="1"/>
    <col min="2" max="2" width="16.6328125" style="7" customWidth="1"/>
    <col min="3" max="3" width="10.6328125" style="7" customWidth="1"/>
    <col min="4" max="4" width="16.6328125" style="7" customWidth="1"/>
    <col min="5" max="5" width="10.6328125" style="7" customWidth="1"/>
    <col min="6" max="7" width="16.6328125" style="7" customWidth="1"/>
    <col min="8" max="8" width="16.36328125" style="7" customWidth="1"/>
    <col min="9" max="9" width="9.36328125" style="7" customWidth="1"/>
    <col min="10" max="10" width="12.26953125" style="7" customWidth="1"/>
    <col min="11" max="16384" width="7.90625" style="7"/>
  </cols>
  <sheetData>
    <row r="1" spans="1:10" x14ac:dyDescent="0.25">
      <c r="A1" s="7" t="s">
        <v>252</v>
      </c>
    </row>
    <row r="2" spans="1:10" x14ac:dyDescent="0.25">
      <c r="A2" s="9" t="s">
        <v>360</v>
      </c>
    </row>
    <row r="3" spans="1:10" ht="8.1" customHeight="1" x14ac:dyDescent="0.25">
      <c r="A3" s="9"/>
    </row>
    <row r="4" spans="1:10" x14ac:dyDescent="0.25">
      <c r="A4" s="5"/>
      <c r="B4" s="384" t="s">
        <v>253</v>
      </c>
      <c r="C4" s="384"/>
      <c r="D4" s="384"/>
      <c r="E4" s="384"/>
      <c r="F4" s="384" t="s">
        <v>254</v>
      </c>
      <c r="G4" s="384"/>
    </row>
    <row r="5" spans="1:10" x14ac:dyDescent="0.25">
      <c r="A5" s="5"/>
      <c r="B5" s="383" t="s">
        <v>301</v>
      </c>
      <c r="C5" s="383"/>
      <c r="D5" s="368" t="s">
        <v>302</v>
      </c>
      <c r="E5" s="368"/>
      <c r="F5" s="89" t="s">
        <v>301</v>
      </c>
      <c r="G5" s="21" t="s">
        <v>302</v>
      </c>
    </row>
    <row r="6" spans="1:10" ht="33" x14ac:dyDescent="0.25">
      <c r="A6" s="5"/>
      <c r="B6" s="54" t="s">
        <v>22</v>
      </c>
      <c r="C6" s="3" t="s">
        <v>23</v>
      </c>
      <c r="D6" s="25" t="s">
        <v>22</v>
      </c>
      <c r="E6" s="3" t="s">
        <v>23</v>
      </c>
      <c r="F6" s="54" t="s">
        <v>22</v>
      </c>
      <c r="G6" s="25" t="s">
        <v>22</v>
      </c>
    </row>
    <row r="7" spans="1:10" ht="20.25" x14ac:dyDescent="0.3">
      <c r="A7" s="7" t="s">
        <v>183</v>
      </c>
      <c r="B7" s="180">
        <v>45.347359999999995</v>
      </c>
      <c r="C7" s="78">
        <v>0.14240723098226377</v>
      </c>
      <c r="D7" s="179"/>
      <c r="E7" s="78"/>
      <c r="F7" s="180">
        <v>41.496259999999999</v>
      </c>
      <c r="G7" s="179"/>
      <c r="H7" s="139"/>
      <c r="I7" s="139"/>
      <c r="J7" s="140"/>
    </row>
    <row r="8" spans="1:10" ht="20.25" x14ac:dyDescent="0.3">
      <c r="A8" s="4" t="s">
        <v>184</v>
      </c>
      <c r="B8" s="178">
        <v>624.93150000000003</v>
      </c>
      <c r="C8" s="79">
        <v>1.9625125799736209</v>
      </c>
      <c r="D8" s="177"/>
      <c r="E8" s="79"/>
      <c r="F8" s="178">
        <v>508.54030999999998</v>
      </c>
      <c r="G8" s="177"/>
      <c r="H8" s="139"/>
      <c r="I8" s="139"/>
      <c r="J8" s="140"/>
    </row>
    <row r="9" spans="1:10" ht="20.25" x14ac:dyDescent="0.3">
      <c r="A9" s="7" t="s">
        <v>185</v>
      </c>
      <c r="B9" s="180">
        <v>233.73567</v>
      </c>
      <c r="C9" s="78">
        <v>0.73401515648285098</v>
      </c>
      <c r="D9" s="179"/>
      <c r="E9" s="78"/>
      <c r="F9" s="180">
        <v>-342.57578000000001</v>
      </c>
      <c r="G9" s="179"/>
      <c r="H9" s="139"/>
      <c r="I9" s="139"/>
      <c r="J9" s="140"/>
    </row>
    <row r="10" spans="1:10" ht="20.25" x14ac:dyDescent="0.3">
      <c r="A10" s="4" t="s">
        <v>186</v>
      </c>
      <c r="B10" s="178">
        <v>223.09526</v>
      </c>
      <c r="C10" s="79">
        <v>0.70060039265501206</v>
      </c>
      <c r="D10" s="177"/>
      <c r="E10" s="79"/>
      <c r="F10" s="178">
        <v>175.43084999999999</v>
      </c>
      <c r="G10" s="177"/>
      <c r="H10" s="139"/>
      <c r="I10" s="139"/>
      <c r="J10" s="140"/>
    </row>
    <row r="11" spans="1:10" ht="20.25" x14ac:dyDescent="0.3">
      <c r="A11" s="7" t="s">
        <v>187</v>
      </c>
      <c r="B11" s="180">
        <v>4.48062</v>
      </c>
      <c r="C11" s="78">
        <v>1.4070779143124334E-2</v>
      </c>
      <c r="D11" s="179"/>
      <c r="E11" s="78"/>
      <c r="F11" s="180">
        <v>4.48062</v>
      </c>
      <c r="G11" s="179"/>
      <c r="H11" s="139"/>
      <c r="I11" s="139"/>
      <c r="J11" s="140"/>
    </row>
    <row r="12" spans="1:10" ht="20.25" x14ac:dyDescent="0.3">
      <c r="A12" s="4" t="s">
        <v>188</v>
      </c>
      <c r="B12" s="178">
        <v>4436.8194999999987</v>
      </c>
      <c r="C12" s="79">
        <v>13.933229616081551</v>
      </c>
      <c r="D12" s="177">
        <v>105.31250999999999</v>
      </c>
      <c r="E12" s="79">
        <v>7.3950572744454357</v>
      </c>
      <c r="F12" s="178">
        <v>2620.0864499999984</v>
      </c>
      <c r="G12" s="177">
        <v>68.043770000000023</v>
      </c>
      <c r="H12" s="139"/>
      <c r="I12" s="139"/>
      <c r="J12" s="140"/>
    </row>
    <row r="13" spans="1:10" ht="20.25" x14ac:dyDescent="0.3">
      <c r="A13" s="7" t="s">
        <v>189</v>
      </c>
      <c r="B13" s="180">
        <v>15647.756570000003</v>
      </c>
      <c r="C13" s="78">
        <v>49.139656293513582</v>
      </c>
      <c r="D13" s="179">
        <v>1316.9858900000002</v>
      </c>
      <c r="E13" s="78">
        <v>92.478909544426372</v>
      </c>
      <c r="F13" s="180">
        <v>11007.525389999999</v>
      </c>
      <c r="G13" s="179">
        <v>467.80743000000001</v>
      </c>
      <c r="H13" s="139"/>
      <c r="I13" s="139"/>
      <c r="J13" s="140"/>
    </row>
    <row r="14" spans="1:10" ht="20.25" x14ac:dyDescent="0.3">
      <c r="A14" s="4" t="s">
        <v>190</v>
      </c>
      <c r="B14" s="178">
        <v>2730.4637999999995</v>
      </c>
      <c r="C14" s="79">
        <v>8.574651072417657</v>
      </c>
      <c r="D14" s="177"/>
      <c r="E14" s="79"/>
      <c r="F14" s="178">
        <v>2372.3054899999997</v>
      </c>
      <c r="G14" s="177"/>
      <c r="H14" s="139"/>
      <c r="I14" s="139"/>
      <c r="J14" s="140"/>
    </row>
    <row r="15" spans="1:10" ht="20.25" x14ac:dyDescent="0.3">
      <c r="A15" s="7" t="s">
        <v>191</v>
      </c>
      <c r="B15" s="180">
        <v>0</v>
      </c>
      <c r="C15" s="78">
        <v>0</v>
      </c>
      <c r="D15" s="179"/>
      <c r="E15" s="78"/>
      <c r="F15" s="183">
        <v>0</v>
      </c>
      <c r="G15" s="179"/>
      <c r="H15" s="139"/>
      <c r="I15" s="139"/>
      <c r="J15" s="140"/>
    </row>
    <row r="16" spans="1:10" s="9" customFormat="1" ht="20.25" x14ac:dyDescent="0.3">
      <c r="A16" s="41" t="s">
        <v>9</v>
      </c>
      <c r="B16" s="182">
        <v>2178.3349099999996</v>
      </c>
      <c r="C16" s="80">
        <v>6.8407652107002193</v>
      </c>
      <c r="D16" s="181"/>
      <c r="E16" s="80"/>
      <c r="F16" s="182">
        <v>1275.9664999999995</v>
      </c>
      <c r="G16" s="181"/>
      <c r="H16" s="139"/>
      <c r="I16" s="139"/>
      <c r="J16" s="140"/>
    </row>
    <row r="17" spans="1:10" ht="20.25" x14ac:dyDescent="0.3">
      <c r="A17" s="7" t="s">
        <v>192</v>
      </c>
      <c r="B17" s="180">
        <v>287.03861000000001</v>
      </c>
      <c r="C17" s="78">
        <v>0.90140580697747186</v>
      </c>
      <c r="D17" s="179"/>
      <c r="E17" s="78"/>
      <c r="F17" s="180">
        <v>269.86513000000002</v>
      </c>
      <c r="G17" s="179"/>
      <c r="H17" s="139"/>
      <c r="I17" s="139"/>
      <c r="J17" s="140"/>
    </row>
    <row r="18" spans="1:10" ht="20.25" x14ac:dyDescent="0.3">
      <c r="A18" s="4" t="s">
        <v>193</v>
      </c>
      <c r="B18" s="178">
        <v>6.9529999999999995E-2</v>
      </c>
      <c r="C18" s="79">
        <v>2.183495306054597E-4</v>
      </c>
      <c r="D18" s="177">
        <v>1.7948299999999999</v>
      </c>
      <c r="E18" s="79">
        <v>0.12603318112817655</v>
      </c>
      <c r="F18" s="178">
        <v>6.9529999999999995E-2</v>
      </c>
      <c r="G18" s="177">
        <v>1.7948299999999999</v>
      </c>
      <c r="H18" s="139"/>
      <c r="I18" s="139"/>
      <c r="J18" s="140"/>
    </row>
    <row r="19" spans="1:10" ht="20.25" x14ac:dyDescent="0.3">
      <c r="A19" s="7" t="s">
        <v>194</v>
      </c>
      <c r="B19" s="180">
        <v>0.30475000000000002</v>
      </c>
      <c r="C19" s="78">
        <v>9.5702602404737318E-4</v>
      </c>
      <c r="D19" s="179"/>
      <c r="E19" s="78"/>
      <c r="F19" s="180">
        <v>0.30475000000000002</v>
      </c>
      <c r="G19" s="179"/>
      <c r="H19" s="139"/>
      <c r="I19" s="139"/>
      <c r="J19" s="140"/>
    </row>
    <row r="20" spans="1:10" ht="20.25" x14ac:dyDescent="0.3">
      <c r="A20" s="4" t="s">
        <v>195</v>
      </c>
      <c r="B20" s="178">
        <v>2.1800000000000001E-3</v>
      </c>
      <c r="C20" s="79">
        <v>6.8459941999122994E-6</v>
      </c>
      <c r="D20" s="177"/>
      <c r="E20" s="79"/>
      <c r="F20" s="178">
        <v>-198.83199999999999</v>
      </c>
      <c r="G20" s="177"/>
      <c r="H20" s="139"/>
      <c r="I20" s="139"/>
      <c r="J20" s="140"/>
    </row>
    <row r="21" spans="1:10" ht="20.25" x14ac:dyDescent="0.3">
      <c r="A21" s="7" t="s">
        <v>196</v>
      </c>
      <c r="B21" s="180">
        <v>4285.9991800000016</v>
      </c>
      <c r="C21" s="78">
        <v>13.459598865646278</v>
      </c>
      <c r="D21" s="179"/>
      <c r="E21" s="78"/>
      <c r="F21" s="180">
        <v>4229.0591700000014</v>
      </c>
      <c r="G21" s="179">
        <v>-309.45784999999995</v>
      </c>
      <c r="H21" s="139"/>
      <c r="I21" s="139"/>
      <c r="J21" s="140"/>
    </row>
    <row r="22" spans="1:10" ht="20.25" x14ac:dyDescent="0.3">
      <c r="A22" s="4" t="s">
        <v>197</v>
      </c>
      <c r="B22" s="178">
        <v>1101.03836</v>
      </c>
      <c r="C22" s="79">
        <v>3.4576615717619039</v>
      </c>
      <c r="D22" s="177"/>
      <c r="E22" s="79"/>
      <c r="F22" s="178">
        <v>1071.0084000000002</v>
      </c>
      <c r="G22" s="177"/>
      <c r="H22" s="139"/>
      <c r="I22" s="139"/>
      <c r="J22" s="140"/>
    </row>
    <row r="23" spans="1:10" ht="20.25" x14ac:dyDescent="0.3">
      <c r="A23" s="7" t="s">
        <v>198</v>
      </c>
      <c r="B23" s="180">
        <v>44.02138999999999</v>
      </c>
      <c r="C23" s="78">
        <v>0.13824320211563176</v>
      </c>
      <c r="D23" s="179"/>
      <c r="E23" s="78"/>
      <c r="F23" s="180">
        <v>44.02138999999999</v>
      </c>
      <c r="G23" s="179"/>
      <c r="H23" s="139"/>
      <c r="I23" s="139"/>
      <c r="J23" s="140"/>
    </row>
    <row r="24" spans="1:10" ht="20.25" x14ac:dyDescent="0.3">
      <c r="A24" s="4" t="s">
        <v>199</v>
      </c>
      <c r="B24" s="178"/>
      <c r="C24" s="334"/>
      <c r="D24" s="177"/>
      <c r="E24" s="334"/>
      <c r="F24" s="178"/>
      <c r="G24" s="177"/>
      <c r="H24" s="139"/>
      <c r="I24" s="139"/>
      <c r="J24" s="140"/>
    </row>
    <row r="25" spans="1:10" ht="20.25" x14ac:dyDescent="0.3">
      <c r="A25" s="5" t="s">
        <v>12</v>
      </c>
      <c r="B25" s="176">
        <v>31843.439189999997</v>
      </c>
      <c r="C25" s="81">
        <v>100.00000000000001</v>
      </c>
      <c r="D25" s="174">
        <v>1424.0932300000002</v>
      </c>
      <c r="E25" s="81">
        <v>100</v>
      </c>
      <c r="F25" s="175">
        <v>23078.752459999996</v>
      </c>
      <c r="G25" s="174">
        <v>228.18817999999993</v>
      </c>
      <c r="H25" s="139"/>
      <c r="I25" s="139"/>
      <c r="J25" s="140"/>
    </row>
    <row r="26" spans="1:10" ht="3.95" customHeight="1" x14ac:dyDescent="0.25">
      <c r="G26" s="7">
        <v>228.18817999999993</v>
      </c>
    </row>
    <row r="27" spans="1:10" x14ac:dyDescent="0.25">
      <c r="A27" s="7" t="s">
        <v>201</v>
      </c>
    </row>
    <row r="28" spans="1:10" ht="3.95" customHeight="1" x14ac:dyDescent="0.25"/>
    <row r="29" spans="1:10" x14ac:dyDescent="0.25">
      <c r="A29" s="7" t="s">
        <v>294</v>
      </c>
    </row>
  </sheetData>
  <mergeCells count="4">
    <mergeCell ref="B4:E4"/>
    <mergeCell ref="F4:G4"/>
    <mergeCell ref="B5:C5"/>
    <mergeCell ref="D5:E5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showGridLines="0" zoomScaleNormal="100" workbookViewId="0">
      <selection sqref="A1:F24"/>
    </sheetView>
  </sheetViews>
  <sheetFormatPr baseColWidth="10" defaultColWidth="7.90625" defaultRowHeight="16.5" x14ac:dyDescent="0.25"/>
  <cols>
    <col min="1" max="1" width="19.90625" style="7" customWidth="1"/>
    <col min="2" max="2" width="10.36328125" style="7" customWidth="1"/>
    <col min="3" max="5" width="7.6328125" style="7" customWidth="1"/>
    <col min="6" max="6" width="7.6328125" style="1" customWidth="1"/>
    <col min="7" max="7" width="7.90625" style="7"/>
    <col min="8" max="8" width="7.81640625" style="7" customWidth="1"/>
    <col min="9" max="9" width="8.81640625" style="7" customWidth="1"/>
    <col min="10" max="11" width="7.90625" style="7"/>
    <col min="12" max="250" width="6.6328125" style="7" customWidth="1"/>
    <col min="251" max="16384" width="7.90625" style="7"/>
  </cols>
  <sheetData>
    <row r="1" spans="1:6" x14ac:dyDescent="0.25">
      <c r="A1" s="7" t="s">
        <v>7</v>
      </c>
    </row>
    <row r="2" spans="1:6" x14ac:dyDescent="0.25">
      <c r="A2" s="9" t="s">
        <v>8</v>
      </c>
    </row>
    <row r="3" spans="1:6" x14ac:dyDescent="0.25">
      <c r="A3" s="7" t="s">
        <v>1</v>
      </c>
    </row>
    <row r="4" spans="1:6" ht="8.1" customHeight="1" x14ac:dyDescent="0.25"/>
    <row r="5" spans="1:6" x14ac:dyDescent="0.25">
      <c r="A5" s="3"/>
      <c r="B5" s="3"/>
      <c r="C5" s="3">
        <v>2021</v>
      </c>
      <c r="D5" s="3">
        <v>2022</v>
      </c>
      <c r="E5" s="23">
        <v>2023</v>
      </c>
      <c r="F5" s="23" t="s">
        <v>314</v>
      </c>
    </row>
    <row r="6" spans="1:6" ht="20.100000000000001" customHeight="1" x14ac:dyDescent="0.25">
      <c r="A6" s="10" t="s">
        <v>9</v>
      </c>
      <c r="B6" s="9"/>
      <c r="F6" s="7"/>
    </row>
    <row r="7" spans="1:6" ht="16.5" customHeight="1" x14ac:dyDescent="0.25">
      <c r="A7" s="364" t="s">
        <v>10</v>
      </c>
      <c r="B7" s="147" t="s">
        <v>3</v>
      </c>
      <c r="C7" s="193">
        <v>7.2801439984427851</v>
      </c>
      <c r="D7" s="193">
        <v>-0.50143974546457848</v>
      </c>
      <c r="E7" s="193">
        <v>-1.54</v>
      </c>
      <c r="F7" s="193">
        <v>-0.55000000000000004</v>
      </c>
    </row>
    <row r="8" spans="1:6" x14ac:dyDescent="0.25">
      <c r="A8" s="364"/>
      <c r="B8" s="147" t="s">
        <v>6</v>
      </c>
      <c r="C8" s="194">
        <v>-0.23611826127689969</v>
      </c>
      <c r="D8" s="194">
        <v>5.47857532734157</v>
      </c>
      <c r="E8" s="194">
        <v>-24.65</v>
      </c>
      <c r="F8" s="194">
        <v>12.34</v>
      </c>
    </row>
    <row r="9" spans="1:6" ht="16.5" customHeight="1" x14ac:dyDescent="0.25">
      <c r="A9" s="365" t="s">
        <v>11</v>
      </c>
      <c r="B9" s="71" t="s">
        <v>3</v>
      </c>
      <c r="C9" s="195">
        <v>-31.117501762503448</v>
      </c>
      <c r="D9" s="195">
        <v>62.034050467397876</v>
      </c>
      <c r="E9" s="195">
        <v>-10.33</v>
      </c>
      <c r="F9" s="195">
        <v>-13.14</v>
      </c>
    </row>
    <row r="10" spans="1:6" x14ac:dyDescent="0.25">
      <c r="A10" s="365"/>
      <c r="B10" s="71" t="s">
        <v>6</v>
      </c>
      <c r="C10" s="195">
        <v>17.177611144844125</v>
      </c>
      <c r="D10" s="195">
        <v>46.078031950239506</v>
      </c>
      <c r="E10" s="195">
        <v>-29.79</v>
      </c>
      <c r="F10" s="195">
        <v>10.5</v>
      </c>
    </row>
    <row r="11" spans="1:6" x14ac:dyDescent="0.25">
      <c r="A11" s="366" t="s">
        <v>12</v>
      </c>
      <c r="B11" s="147" t="s">
        <v>3</v>
      </c>
      <c r="C11" s="194">
        <v>-1.122276371591201</v>
      </c>
      <c r="D11" s="194">
        <v>9.0317183768243208</v>
      </c>
      <c r="E11" s="194">
        <v>-3.53</v>
      </c>
      <c r="F11" s="194">
        <v>-3.2</v>
      </c>
    </row>
    <row r="12" spans="1:6" x14ac:dyDescent="0.25">
      <c r="A12" s="366"/>
      <c r="B12" s="147" t="s">
        <v>6</v>
      </c>
      <c r="C12" s="194">
        <v>4.72051267240776</v>
      </c>
      <c r="D12" s="194">
        <v>18.409449706993975</v>
      </c>
      <c r="E12" s="194">
        <v>-26.67</v>
      </c>
      <c r="F12" s="194">
        <v>11.64</v>
      </c>
    </row>
    <row r="13" spans="1:6" ht="2.1" customHeight="1" x14ac:dyDescent="0.25">
      <c r="A13" s="11"/>
      <c r="B13" s="11"/>
      <c r="C13" s="196"/>
      <c r="D13" s="196"/>
      <c r="E13" s="196"/>
      <c r="F13" s="196"/>
    </row>
    <row r="14" spans="1:6" ht="20.100000000000001" customHeight="1" x14ac:dyDescent="0.25">
      <c r="A14" s="10" t="s">
        <v>13</v>
      </c>
      <c r="B14" s="56"/>
      <c r="C14" s="195"/>
      <c r="D14" s="195"/>
      <c r="E14" s="195"/>
      <c r="F14" s="195"/>
    </row>
    <row r="15" spans="1:6" ht="16.5" customHeight="1" x14ac:dyDescent="0.25">
      <c r="A15" s="364" t="s">
        <v>10</v>
      </c>
      <c r="B15" s="147" t="s">
        <v>3</v>
      </c>
      <c r="C15" s="193">
        <v>8.0063964359891795</v>
      </c>
      <c r="D15" s="193">
        <v>-2.2973347804723248</v>
      </c>
      <c r="E15" s="193">
        <v>-6.22</v>
      </c>
      <c r="F15" s="193">
        <v>1.53</v>
      </c>
    </row>
    <row r="16" spans="1:6" x14ac:dyDescent="0.25">
      <c r="A16" s="364"/>
      <c r="B16" s="147" t="s">
        <v>6</v>
      </c>
      <c r="C16" s="193">
        <v>10.622505756778544</v>
      </c>
      <c r="D16" s="193">
        <v>1.6927075692943161</v>
      </c>
      <c r="E16" s="193">
        <v>-3.42</v>
      </c>
      <c r="F16" s="193">
        <v>3.33</v>
      </c>
    </row>
    <row r="17" spans="1:6" ht="16.5" customHeight="1" x14ac:dyDescent="0.25">
      <c r="A17" s="365" t="s">
        <v>11</v>
      </c>
      <c r="B17" s="71" t="s">
        <v>3</v>
      </c>
      <c r="C17" s="191">
        <v>-9.0146134568348497</v>
      </c>
      <c r="D17" s="191">
        <v>7.9675214145765798</v>
      </c>
      <c r="E17" s="191">
        <v>14.67</v>
      </c>
      <c r="F17" s="191">
        <v>-7.76</v>
      </c>
    </row>
    <row r="18" spans="1:6" x14ac:dyDescent="0.25">
      <c r="A18" s="365"/>
      <c r="B18" s="71" t="s">
        <v>6</v>
      </c>
      <c r="C18" s="191">
        <v>4.3895541834965623</v>
      </c>
      <c r="D18" s="191">
        <v>12.290609684667498</v>
      </c>
      <c r="E18" s="191">
        <v>-7.66</v>
      </c>
      <c r="F18" s="191">
        <v>-3.76</v>
      </c>
    </row>
    <row r="19" spans="1:6" x14ac:dyDescent="0.25">
      <c r="A19" s="363" t="s">
        <v>12</v>
      </c>
      <c r="B19" s="147" t="s">
        <v>3</v>
      </c>
      <c r="C19" s="194">
        <v>4.6280481349322189</v>
      </c>
      <c r="D19" s="194">
        <v>-0.52561314419195826</v>
      </c>
      <c r="E19" s="194">
        <v>-2.31</v>
      </c>
      <c r="F19" s="194">
        <v>-0.51</v>
      </c>
    </row>
    <row r="20" spans="1:6" x14ac:dyDescent="0.25">
      <c r="A20" s="363"/>
      <c r="B20" s="147" t="s">
        <v>6</v>
      </c>
      <c r="C20" s="194">
        <v>7.8143798659772372</v>
      </c>
      <c r="D20" s="194">
        <v>6.3156988955090752</v>
      </c>
      <c r="E20" s="194">
        <v>-5.37</v>
      </c>
      <c r="F20" s="194">
        <v>0.14000000000000001</v>
      </c>
    </row>
    <row r="21" spans="1:6" ht="2.1" customHeight="1" x14ac:dyDescent="0.25">
      <c r="A21" s="11"/>
      <c r="B21" s="5"/>
      <c r="C21" s="6"/>
      <c r="D21" s="6"/>
      <c r="E21" s="6"/>
      <c r="F21" s="6"/>
    </row>
    <row r="22" spans="1:6" ht="3.95" customHeight="1" x14ac:dyDescent="0.25"/>
    <row r="23" spans="1:6" x14ac:dyDescent="0.25">
      <c r="A23" s="7" t="s">
        <v>318</v>
      </c>
    </row>
    <row r="24" spans="1:6" x14ac:dyDescent="0.25">
      <c r="A24" s="7" t="s">
        <v>14</v>
      </c>
      <c r="F24" s="143"/>
    </row>
  </sheetData>
  <mergeCells count="6">
    <mergeCell ref="A19:A20"/>
    <mergeCell ref="A7:A8"/>
    <mergeCell ref="A9:A10"/>
    <mergeCell ref="A11:A12"/>
    <mergeCell ref="A15:A16"/>
    <mergeCell ref="A17:A18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32"/>
  <sheetViews>
    <sheetView showGridLines="0" topLeftCell="A11" zoomScaleNormal="100" workbookViewId="0">
      <selection sqref="A1:F32"/>
    </sheetView>
  </sheetViews>
  <sheetFormatPr baseColWidth="10" defaultColWidth="7.90625" defaultRowHeight="16.5" x14ac:dyDescent="0.25"/>
  <cols>
    <col min="1" max="1" width="57.7265625" style="1" customWidth="1"/>
    <col min="2" max="2" width="12.1796875" style="1" customWidth="1"/>
    <col min="3" max="3" width="7.6328125" style="1" customWidth="1"/>
    <col min="4" max="4" width="12.1796875" style="1" customWidth="1"/>
    <col min="5" max="5" width="7.6328125" style="1" customWidth="1"/>
    <col min="6" max="6" width="10.6328125" style="1" customWidth="1"/>
    <col min="7" max="7" width="9.08984375" style="1" bestFit="1" customWidth="1"/>
    <col min="8" max="8" width="7.90625" style="1"/>
    <col min="9" max="9" width="14" style="1" customWidth="1"/>
    <col min="10" max="16384" width="7.90625" style="1"/>
  </cols>
  <sheetData>
    <row r="1" spans="1:6" x14ac:dyDescent="0.25">
      <c r="A1" s="1" t="s">
        <v>255</v>
      </c>
    </row>
    <row r="2" spans="1:6" x14ac:dyDescent="0.25">
      <c r="A2" s="2" t="s">
        <v>361</v>
      </c>
    </row>
    <row r="3" spans="1:6" ht="8.1" customHeight="1" x14ac:dyDescent="0.25">
      <c r="A3" s="2"/>
    </row>
    <row r="4" spans="1:6" x14ac:dyDescent="0.25">
      <c r="A4" s="5"/>
      <c r="B4" s="368" t="s">
        <v>9</v>
      </c>
      <c r="C4" s="381"/>
      <c r="D4" s="375" t="s">
        <v>13</v>
      </c>
      <c r="E4" s="383"/>
      <c r="F4" s="21" t="s">
        <v>23</v>
      </c>
    </row>
    <row r="5" spans="1:6" ht="33" x14ac:dyDescent="0.25">
      <c r="A5" s="5" t="s">
        <v>204</v>
      </c>
      <c r="B5" s="25" t="s">
        <v>205</v>
      </c>
      <c r="C5" s="188" t="s">
        <v>226</v>
      </c>
      <c r="D5" s="25" t="s">
        <v>205</v>
      </c>
      <c r="E5" s="3" t="s">
        <v>226</v>
      </c>
      <c r="F5" s="25" t="s">
        <v>206</v>
      </c>
    </row>
    <row r="6" spans="1:6" x14ac:dyDescent="0.25">
      <c r="A6" s="1" t="s">
        <v>354</v>
      </c>
      <c r="B6" s="337">
        <v>2133.1999999999998</v>
      </c>
      <c r="C6" s="339">
        <v>9.7928008691739676E-2</v>
      </c>
      <c r="D6" s="335">
        <v>14179.720000000001</v>
      </c>
      <c r="E6" s="335">
        <v>4.4529486640541481E-2</v>
      </c>
      <c r="F6" s="187">
        <v>15.044020615357704</v>
      </c>
    </row>
    <row r="7" spans="1:6" x14ac:dyDescent="0.25">
      <c r="A7" s="4" t="s">
        <v>207</v>
      </c>
      <c r="B7" s="35"/>
      <c r="C7" s="332"/>
      <c r="D7" s="15">
        <v>6800</v>
      </c>
      <c r="E7" s="15">
        <v>2.1354477320827354E-2</v>
      </c>
      <c r="F7" s="186"/>
    </row>
    <row r="8" spans="1:6" x14ac:dyDescent="0.25">
      <c r="A8" s="1" t="s">
        <v>208</v>
      </c>
      <c r="B8" s="337">
        <v>6340.04</v>
      </c>
      <c r="C8" s="339">
        <v>0.29104982759515152</v>
      </c>
      <c r="D8" s="335">
        <v>7006974.8500000006</v>
      </c>
      <c r="E8" s="335">
        <v>22.004453753225391</v>
      </c>
      <c r="F8" s="187">
        <v>9.0481843245091703E-2</v>
      </c>
    </row>
    <row r="9" spans="1:6" x14ac:dyDescent="0.25">
      <c r="A9" s="4" t="s">
        <v>256</v>
      </c>
      <c r="B9" s="35"/>
      <c r="C9" s="332"/>
      <c r="D9" s="15">
        <v>5211165.38</v>
      </c>
      <c r="E9" s="15">
        <v>16.364957782689803</v>
      </c>
      <c r="F9" s="186"/>
    </row>
    <row r="10" spans="1:6" ht="33" x14ac:dyDescent="0.25">
      <c r="A10" s="73" t="s">
        <v>257</v>
      </c>
      <c r="B10" s="337"/>
      <c r="C10" s="339"/>
      <c r="D10" s="335">
        <v>102047.12999999999</v>
      </c>
      <c r="E10" s="335">
        <v>0.32046516518242946</v>
      </c>
      <c r="F10" s="187"/>
    </row>
    <row r="11" spans="1:6" x14ac:dyDescent="0.25">
      <c r="A11" s="4" t="s">
        <v>210</v>
      </c>
      <c r="B11" s="35">
        <v>21211.35</v>
      </c>
      <c r="C11" s="332">
        <v>0.97374145282370739</v>
      </c>
      <c r="D11" s="15">
        <v>264098.83999999997</v>
      </c>
      <c r="E11" s="15">
        <v>0.82936657194658991</v>
      </c>
      <c r="F11" s="186">
        <v>8.0315952921262372</v>
      </c>
    </row>
    <row r="12" spans="1:6" ht="33" x14ac:dyDescent="0.25">
      <c r="A12" s="73" t="s">
        <v>258</v>
      </c>
      <c r="B12" s="337">
        <v>45449.14</v>
      </c>
      <c r="C12" s="339">
        <v>2.0864165464804492</v>
      </c>
      <c r="D12" s="335">
        <v>827246.27</v>
      </c>
      <c r="E12" s="335">
        <v>2.5978546634491209</v>
      </c>
      <c r="F12" s="187">
        <v>5.4940277941658167</v>
      </c>
    </row>
    <row r="13" spans="1:6" x14ac:dyDescent="0.25">
      <c r="A13" s="4" t="s">
        <v>212</v>
      </c>
      <c r="B13" s="35"/>
      <c r="C13" s="332"/>
      <c r="D13" s="15">
        <v>136936.28</v>
      </c>
      <c r="E13" s="15">
        <v>0.43002980671448005</v>
      </c>
      <c r="F13" s="186"/>
    </row>
    <row r="14" spans="1:6" x14ac:dyDescent="0.25">
      <c r="A14" s="1" t="s">
        <v>213</v>
      </c>
      <c r="B14" s="337">
        <v>175.8</v>
      </c>
      <c r="C14" s="339">
        <v>8.0703843652765034E-3</v>
      </c>
      <c r="D14" s="335">
        <v>204512.96</v>
      </c>
      <c r="E14" s="335">
        <v>0.64224520090224591</v>
      </c>
      <c r="F14" s="187">
        <v>8.5960322514524262E-2</v>
      </c>
    </row>
    <row r="15" spans="1:6" x14ac:dyDescent="0.25">
      <c r="A15" s="4" t="s">
        <v>214</v>
      </c>
      <c r="B15" s="35"/>
      <c r="C15" s="332"/>
      <c r="D15" s="15">
        <v>3649765.9899999998</v>
      </c>
      <c r="E15" s="15">
        <v>11.461594861732646</v>
      </c>
      <c r="F15" s="186"/>
    </row>
    <row r="16" spans="1:6" x14ac:dyDescent="0.25">
      <c r="A16" s="1" t="s">
        <v>215</v>
      </c>
      <c r="B16" s="337">
        <v>1988530.89</v>
      </c>
      <c r="C16" s="339">
        <v>91.286738364763195</v>
      </c>
      <c r="D16" s="335">
        <v>12844192.08</v>
      </c>
      <c r="E16" s="335">
        <v>40.335442423045635</v>
      </c>
      <c r="F16" s="187">
        <v>15.481946062581773</v>
      </c>
    </row>
    <row r="17" spans="1:9" x14ac:dyDescent="0.25">
      <c r="A17" s="4" t="s">
        <v>216</v>
      </c>
      <c r="B17" s="35">
        <v>80500</v>
      </c>
      <c r="C17" s="332">
        <v>3.6954831706755318</v>
      </c>
      <c r="D17" s="15">
        <v>376942.05000000005</v>
      </c>
      <c r="E17" s="15">
        <v>1.18373536146929</v>
      </c>
      <c r="F17" s="186">
        <v>21.356067862420758</v>
      </c>
    </row>
    <row r="18" spans="1:9" x14ac:dyDescent="0.25">
      <c r="A18" s="1" t="s">
        <v>259</v>
      </c>
      <c r="B18" s="337">
        <v>33994.49</v>
      </c>
      <c r="C18" s="339">
        <v>1.5605722446049399</v>
      </c>
      <c r="D18" s="335">
        <v>367822.78</v>
      </c>
      <c r="E18" s="335">
        <v>1.1550975314108338</v>
      </c>
      <c r="F18" s="187">
        <v>9.2420839187828427</v>
      </c>
    </row>
    <row r="19" spans="1:9" x14ac:dyDescent="0.25">
      <c r="A19" s="4" t="s">
        <v>260</v>
      </c>
      <c r="B19" s="35"/>
      <c r="C19" s="332"/>
      <c r="D19" s="15">
        <v>403263.99</v>
      </c>
      <c r="E19" s="15">
        <v>1.2663958424649042</v>
      </c>
      <c r="F19" s="186"/>
    </row>
    <row r="20" spans="1:9" x14ac:dyDescent="0.25">
      <c r="A20" s="1" t="s">
        <v>261</v>
      </c>
      <c r="B20" s="337"/>
      <c r="C20" s="339"/>
      <c r="D20" s="335">
        <v>125.84</v>
      </c>
      <c r="E20" s="335">
        <v>3.9518344500778151E-4</v>
      </c>
      <c r="F20" s="187"/>
    </row>
    <row r="21" spans="1:9" x14ac:dyDescent="0.25">
      <c r="A21" s="4" t="s">
        <v>219</v>
      </c>
      <c r="B21" s="35"/>
      <c r="C21" s="332"/>
      <c r="D21" s="15">
        <v>6010</v>
      </c>
      <c r="E21" s="15">
        <v>1.8873589514437118E-2</v>
      </c>
      <c r="F21" s="186"/>
    </row>
    <row r="22" spans="1:9" x14ac:dyDescent="0.25">
      <c r="A22" s="1" t="s">
        <v>262</v>
      </c>
      <c r="B22" s="337"/>
      <c r="C22" s="339"/>
      <c r="D22" s="335">
        <v>13146.359999999999</v>
      </c>
      <c r="E22" s="335">
        <v>4.1284359775210562E-2</v>
      </c>
      <c r="F22" s="187"/>
    </row>
    <row r="23" spans="1:9" x14ac:dyDescent="0.25">
      <c r="A23" s="4" t="s">
        <v>263</v>
      </c>
      <c r="B23" s="35"/>
      <c r="C23" s="332"/>
      <c r="D23" s="15"/>
      <c r="E23" s="15"/>
      <c r="F23" s="186"/>
    </row>
    <row r="24" spans="1:9" x14ac:dyDescent="0.25">
      <c r="A24" s="1" t="s">
        <v>222</v>
      </c>
      <c r="B24" s="337"/>
      <c r="C24" s="339"/>
      <c r="D24" s="335">
        <v>10546.96</v>
      </c>
      <c r="E24" s="335">
        <v>3.3121296782893127E-2</v>
      </c>
      <c r="F24" s="187"/>
    </row>
    <row r="25" spans="1:9" ht="33" x14ac:dyDescent="0.25">
      <c r="A25" s="74" t="s">
        <v>264</v>
      </c>
      <c r="B25" s="35"/>
      <c r="C25" s="332"/>
      <c r="D25" s="15"/>
      <c r="E25" s="15"/>
      <c r="F25" s="186"/>
    </row>
    <row r="26" spans="1:9" x14ac:dyDescent="0.25">
      <c r="A26" s="1" t="s">
        <v>265</v>
      </c>
      <c r="B26" s="337"/>
      <c r="C26" s="339"/>
      <c r="D26" s="335"/>
      <c r="E26" s="335"/>
      <c r="F26" s="187"/>
    </row>
    <row r="27" spans="1:9" x14ac:dyDescent="0.25">
      <c r="A27" s="4" t="s">
        <v>266</v>
      </c>
      <c r="B27" s="35"/>
      <c r="C27" s="332"/>
      <c r="D27" s="15">
        <v>397661.7099999999</v>
      </c>
      <c r="E27" s="15">
        <v>1.2488026422877092</v>
      </c>
      <c r="F27" s="186"/>
    </row>
    <row r="28" spans="1:9" x14ac:dyDescent="0.25">
      <c r="A28" s="5" t="s">
        <v>12</v>
      </c>
      <c r="B28" s="338">
        <v>2178334.91</v>
      </c>
      <c r="C28" s="340">
        <v>99.999999999999986</v>
      </c>
      <c r="D28" s="336">
        <v>31843439.190000001</v>
      </c>
      <c r="E28" s="37">
        <v>99.999999999999986</v>
      </c>
      <c r="F28" s="185">
        <v>6.8407652107002201</v>
      </c>
      <c r="G28" s="184"/>
      <c r="H28" s="184"/>
      <c r="I28" s="184"/>
    </row>
    <row r="29" spans="1:9" ht="3.95" customHeight="1" x14ac:dyDescent="0.25">
      <c r="E29" s="111"/>
    </row>
    <row r="30" spans="1:9" x14ac:dyDescent="0.25">
      <c r="A30" s="1" t="s">
        <v>201</v>
      </c>
    </row>
    <row r="31" spans="1:9" ht="3.95" customHeight="1" x14ac:dyDescent="0.25"/>
    <row r="32" spans="1:9" x14ac:dyDescent="0.25">
      <c r="A32" s="1" t="s">
        <v>294</v>
      </c>
    </row>
  </sheetData>
  <mergeCells count="2">
    <mergeCell ref="B4:C4"/>
    <mergeCell ref="D4:E4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31"/>
  <sheetViews>
    <sheetView showGridLines="0" topLeftCell="A10" workbookViewId="0">
      <selection sqref="A1:F31"/>
    </sheetView>
  </sheetViews>
  <sheetFormatPr baseColWidth="10" defaultColWidth="7.90625" defaultRowHeight="16.5" x14ac:dyDescent="0.25"/>
  <cols>
    <col min="1" max="1" width="56.6328125" style="7" customWidth="1"/>
    <col min="2" max="2" width="12.1796875" style="7" customWidth="1"/>
    <col min="3" max="3" width="8.6328125" style="7" customWidth="1"/>
    <col min="4" max="4" width="12.1796875" style="7" customWidth="1"/>
    <col min="5" max="5" width="8.6328125" style="7" customWidth="1"/>
    <col min="6" max="6" width="10.453125" style="7" customWidth="1"/>
    <col min="7" max="16384" width="7.90625" style="7"/>
  </cols>
  <sheetData>
    <row r="1" spans="1:6" x14ac:dyDescent="0.25">
      <c r="A1" s="7" t="s">
        <v>267</v>
      </c>
    </row>
    <row r="2" spans="1:6" x14ac:dyDescent="0.25">
      <c r="A2" s="9" t="s">
        <v>362</v>
      </c>
    </row>
    <row r="3" spans="1:6" ht="8.1" customHeight="1" x14ac:dyDescent="0.25"/>
    <row r="4" spans="1:6" x14ac:dyDescent="0.25">
      <c r="A4" s="5"/>
      <c r="B4" s="381" t="s">
        <v>9</v>
      </c>
      <c r="C4" s="381"/>
      <c r="D4" s="385" t="s">
        <v>13</v>
      </c>
      <c r="E4" s="385"/>
      <c r="F4" s="21" t="s">
        <v>23</v>
      </c>
    </row>
    <row r="5" spans="1:6" ht="33" x14ac:dyDescent="0.25">
      <c r="A5" s="3" t="s">
        <v>204</v>
      </c>
      <c r="B5" s="54" t="s">
        <v>205</v>
      </c>
      <c r="C5" s="3" t="s">
        <v>23</v>
      </c>
      <c r="D5" s="25" t="s">
        <v>205</v>
      </c>
      <c r="E5" s="3" t="s">
        <v>23</v>
      </c>
      <c r="F5" s="25" t="s">
        <v>206</v>
      </c>
    </row>
    <row r="6" spans="1:6" x14ac:dyDescent="0.25">
      <c r="A6" s="27" t="s">
        <v>354</v>
      </c>
      <c r="B6" s="256">
        <v>34732.340000000004</v>
      </c>
      <c r="C6" s="117">
        <v>1.59444444656125</v>
      </c>
      <c r="D6" s="28">
        <v>127624.11000000002</v>
      </c>
      <c r="E6" s="117">
        <v>0.40078620038026114</v>
      </c>
      <c r="F6" s="187">
        <v>27.214560007509554</v>
      </c>
    </row>
    <row r="7" spans="1:6" x14ac:dyDescent="0.25">
      <c r="A7" s="31" t="s">
        <v>207</v>
      </c>
      <c r="B7" s="259"/>
      <c r="C7" s="281"/>
      <c r="D7" s="218">
        <v>120505.5</v>
      </c>
      <c r="E7" s="281">
        <v>0.37843117158602357</v>
      </c>
      <c r="F7" s="186"/>
    </row>
    <row r="8" spans="1:6" x14ac:dyDescent="0.25">
      <c r="A8" s="30" t="s">
        <v>208</v>
      </c>
      <c r="B8" s="256">
        <v>9200.0400000000009</v>
      </c>
      <c r="C8" s="117">
        <v>0.42234277005641896</v>
      </c>
      <c r="D8" s="28">
        <v>6284289.6200000001</v>
      </c>
      <c r="E8" s="117">
        <v>19.734958848205991</v>
      </c>
      <c r="F8" s="187">
        <v>0.1463974539098343</v>
      </c>
    </row>
    <row r="9" spans="1:6" ht="33" x14ac:dyDescent="0.25">
      <c r="A9" s="26" t="s">
        <v>268</v>
      </c>
      <c r="B9" s="259">
        <v>29976.48</v>
      </c>
      <c r="C9" s="281">
        <v>1.3761189733675985</v>
      </c>
      <c r="D9" s="218">
        <v>6844701.6100000003</v>
      </c>
      <c r="E9" s="281">
        <v>21.494856661555215</v>
      </c>
      <c r="F9" s="186">
        <v>0.43795159684104912</v>
      </c>
    </row>
    <row r="10" spans="1:6" ht="33" x14ac:dyDescent="0.25">
      <c r="A10" s="27" t="s">
        <v>269</v>
      </c>
      <c r="B10" s="256"/>
      <c r="C10" s="117"/>
      <c r="D10" s="28">
        <v>544.34999999999991</v>
      </c>
      <c r="E10" s="117">
        <v>1.7094573131753482E-3</v>
      </c>
      <c r="F10" s="187"/>
    </row>
    <row r="11" spans="1:6" x14ac:dyDescent="0.25">
      <c r="A11" s="31" t="s">
        <v>210</v>
      </c>
      <c r="B11" s="259">
        <v>21211.35</v>
      </c>
      <c r="C11" s="281">
        <v>0.97374145282370739</v>
      </c>
      <c r="D11" s="218">
        <v>524245.42999999993</v>
      </c>
      <c r="E11" s="281">
        <v>1.6463216390415267</v>
      </c>
      <c r="F11" s="186">
        <v>4.0460724664781536</v>
      </c>
    </row>
    <row r="12" spans="1:6" ht="33" x14ac:dyDescent="0.25">
      <c r="A12" s="27" t="s">
        <v>258</v>
      </c>
      <c r="B12" s="256">
        <v>10040</v>
      </c>
      <c r="C12" s="117">
        <v>0.46090249731158189</v>
      </c>
      <c r="D12" s="28">
        <v>3137950.43</v>
      </c>
      <c r="E12" s="117">
        <v>9.8543075428405054</v>
      </c>
      <c r="F12" s="187">
        <v>0.31995406632347595</v>
      </c>
    </row>
    <row r="13" spans="1:6" x14ac:dyDescent="0.25">
      <c r="A13" s="31" t="s">
        <v>212</v>
      </c>
      <c r="B13" s="259">
        <v>374.01</v>
      </c>
      <c r="C13" s="281">
        <v>1.716953615732119E-2</v>
      </c>
      <c r="D13" s="218">
        <v>1701778.58</v>
      </c>
      <c r="E13" s="281">
        <v>5.3442047193646731</v>
      </c>
      <c r="F13" s="186">
        <v>2.1977594758537857E-2</v>
      </c>
    </row>
    <row r="14" spans="1:6" x14ac:dyDescent="0.25">
      <c r="A14" s="30" t="s">
        <v>213</v>
      </c>
      <c r="B14" s="256">
        <v>571.79999999999995</v>
      </c>
      <c r="C14" s="117">
        <v>2.6249407167605824E-2</v>
      </c>
      <c r="D14" s="28">
        <v>326599.49999999994</v>
      </c>
      <c r="E14" s="117">
        <v>1.0256414140799339</v>
      </c>
      <c r="F14" s="187">
        <v>0.1750768142633409</v>
      </c>
    </row>
    <row r="15" spans="1:6" x14ac:dyDescent="0.25">
      <c r="A15" s="31" t="s">
        <v>214</v>
      </c>
      <c r="B15" s="259"/>
      <c r="C15" s="281"/>
      <c r="D15" s="218">
        <v>6334095.2199999988</v>
      </c>
      <c r="E15" s="281">
        <v>19.891366576978076</v>
      </c>
      <c r="F15" s="186"/>
    </row>
    <row r="16" spans="1:6" x14ac:dyDescent="0.25">
      <c r="A16" s="30" t="s">
        <v>215</v>
      </c>
      <c r="B16" s="256">
        <v>327235.62</v>
      </c>
      <c r="C16" s="117">
        <v>15.02228231746054</v>
      </c>
      <c r="D16" s="28">
        <v>3809701.44</v>
      </c>
      <c r="E16" s="117">
        <v>11.963850441118133</v>
      </c>
      <c r="F16" s="187">
        <v>8.5895345121847662</v>
      </c>
    </row>
    <row r="17" spans="1:6" x14ac:dyDescent="0.25">
      <c r="A17" s="31" t="s">
        <v>216</v>
      </c>
      <c r="B17" s="259">
        <v>1743702.27</v>
      </c>
      <c r="C17" s="281">
        <v>80.047483148493441</v>
      </c>
      <c r="D17" s="218">
        <v>1873014.84</v>
      </c>
      <c r="E17" s="281">
        <v>5.8819489591695691</v>
      </c>
      <c r="F17" s="186">
        <v>93.096019997364252</v>
      </c>
    </row>
    <row r="18" spans="1:6" x14ac:dyDescent="0.25">
      <c r="A18" s="27" t="s">
        <v>259</v>
      </c>
      <c r="B18" s="256">
        <v>1288</v>
      </c>
      <c r="C18" s="117">
        <v>5.9127730730808507E-2</v>
      </c>
      <c r="D18" s="28">
        <v>272295.19</v>
      </c>
      <c r="E18" s="117">
        <v>0.85510609697431983</v>
      </c>
      <c r="F18" s="187">
        <v>0.47301606759928444</v>
      </c>
    </row>
    <row r="19" spans="1:6" x14ac:dyDescent="0.25">
      <c r="A19" s="26" t="s">
        <v>260</v>
      </c>
      <c r="B19" s="259"/>
      <c r="C19" s="281"/>
      <c r="D19" s="218">
        <v>59335.259999999995</v>
      </c>
      <c r="E19" s="281">
        <v>0.18633433294049914</v>
      </c>
      <c r="F19" s="186"/>
    </row>
    <row r="20" spans="1:6" x14ac:dyDescent="0.25">
      <c r="A20" s="27" t="s">
        <v>261</v>
      </c>
      <c r="B20" s="256"/>
      <c r="C20" s="117"/>
      <c r="D20" s="28"/>
      <c r="E20" s="117"/>
      <c r="F20" s="187"/>
    </row>
    <row r="21" spans="1:6" ht="16.5" customHeight="1" x14ac:dyDescent="0.25">
      <c r="A21" s="31" t="s">
        <v>219</v>
      </c>
      <c r="B21" s="259">
        <v>3</v>
      </c>
      <c r="C21" s="281">
        <v>1.3771986971461609E-4</v>
      </c>
      <c r="D21" s="218">
        <v>3.8</v>
      </c>
      <c r="E21" s="281">
        <v>1.1933384385168225E-5</v>
      </c>
      <c r="F21" s="186">
        <v>78.94736842105263</v>
      </c>
    </row>
    <row r="22" spans="1:6" ht="16.5" customHeight="1" x14ac:dyDescent="0.25">
      <c r="A22" s="27" t="s">
        <v>262</v>
      </c>
      <c r="B22" s="256"/>
      <c r="C22" s="117"/>
      <c r="D22" s="28">
        <v>10818.73</v>
      </c>
      <c r="E22" s="117">
        <v>3.3974753591934484E-2</v>
      </c>
      <c r="F22" s="187"/>
    </row>
    <row r="23" spans="1:6" x14ac:dyDescent="0.25">
      <c r="A23" s="108" t="s">
        <v>263</v>
      </c>
      <c r="B23" s="259"/>
      <c r="C23" s="281"/>
      <c r="D23" s="218">
        <v>415235.58</v>
      </c>
      <c r="E23" s="281">
        <v>1.3039909964574399</v>
      </c>
      <c r="F23" s="186"/>
    </row>
    <row r="24" spans="1:6" x14ac:dyDescent="0.25">
      <c r="A24" s="30" t="s">
        <v>222</v>
      </c>
      <c r="B24" s="256"/>
      <c r="C24" s="117"/>
      <c r="D24" s="28">
        <v>700</v>
      </c>
      <c r="E24" s="117">
        <v>2.1982550183204629E-3</v>
      </c>
      <c r="F24" s="187"/>
    </row>
    <row r="25" spans="1:6" ht="33" x14ac:dyDescent="0.25">
      <c r="A25" s="26" t="s">
        <v>264</v>
      </c>
      <c r="B25" s="259"/>
      <c r="C25" s="281"/>
      <c r="D25" s="218"/>
      <c r="E25" s="281"/>
      <c r="F25" s="186"/>
    </row>
    <row r="26" spans="1:6" x14ac:dyDescent="0.25">
      <c r="A26" s="27" t="s">
        <v>265</v>
      </c>
      <c r="B26" s="256"/>
      <c r="C26" s="117"/>
      <c r="D26" s="28"/>
      <c r="E26" s="117"/>
      <c r="F26" s="187"/>
    </row>
    <row r="27" spans="1:6" x14ac:dyDescent="0.25">
      <c r="A27" s="55" t="s">
        <v>12</v>
      </c>
      <c r="B27" s="253">
        <v>2178334.91</v>
      </c>
      <c r="C27" s="282">
        <v>99.999999999999986</v>
      </c>
      <c r="D27" s="96">
        <v>31843439.190000005</v>
      </c>
      <c r="E27" s="282">
        <v>99.999999999999972</v>
      </c>
      <c r="F27" s="185">
        <v>6.8407652107002193</v>
      </c>
    </row>
    <row r="28" spans="1:6" ht="3.95" customHeight="1" x14ac:dyDescent="0.25"/>
    <row r="29" spans="1:6" x14ac:dyDescent="0.25">
      <c r="A29" s="7" t="s">
        <v>201</v>
      </c>
    </row>
    <row r="30" spans="1:6" ht="3.95" customHeight="1" x14ac:dyDescent="0.25"/>
    <row r="31" spans="1:6" x14ac:dyDescent="0.25">
      <c r="A31" s="7" t="s">
        <v>294</v>
      </c>
    </row>
  </sheetData>
  <mergeCells count="2">
    <mergeCell ref="B4:C4"/>
    <mergeCell ref="D4:E4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27"/>
  <sheetViews>
    <sheetView showGridLines="0" workbookViewId="0">
      <selection sqref="A1:F27"/>
    </sheetView>
  </sheetViews>
  <sheetFormatPr baseColWidth="10" defaultColWidth="7.90625" defaultRowHeight="16.5" x14ac:dyDescent="0.25"/>
  <cols>
    <col min="1" max="1" width="22.7265625" style="7" customWidth="1"/>
    <col min="2" max="2" width="21.6328125" style="7" customWidth="1"/>
    <col min="3" max="3" width="12.6328125" style="7" customWidth="1"/>
    <col min="4" max="4" width="21.6328125" style="7" customWidth="1"/>
    <col min="5" max="5" width="12.6328125" style="7" customWidth="1"/>
    <col min="6" max="6" width="16.453125" style="7" customWidth="1"/>
    <col min="7" max="16384" width="7.90625" style="7"/>
  </cols>
  <sheetData>
    <row r="1" spans="1:6" x14ac:dyDescent="0.25">
      <c r="A1" s="7" t="s">
        <v>270</v>
      </c>
    </row>
    <row r="2" spans="1:6" x14ac:dyDescent="0.25">
      <c r="A2" s="9" t="s">
        <v>355</v>
      </c>
    </row>
    <row r="3" spans="1:6" ht="8.1" customHeight="1" x14ac:dyDescent="0.25"/>
    <row r="4" spans="1:6" x14ac:dyDescent="0.25">
      <c r="A4" s="5"/>
      <c r="B4" s="368" t="s">
        <v>9</v>
      </c>
      <c r="C4" s="368"/>
      <c r="D4" s="368" t="s">
        <v>13</v>
      </c>
      <c r="E4" s="368"/>
      <c r="F4" s="22"/>
    </row>
    <row r="5" spans="1:6" ht="33" x14ac:dyDescent="0.25">
      <c r="A5" s="24" t="s">
        <v>271</v>
      </c>
      <c r="B5" s="25" t="s">
        <v>205</v>
      </c>
      <c r="C5" s="3" t="s">
        <v>226</v>
      </c>
      <c r="D5" s="25" t="s">
        <v>205</v>
      </c>
      <c r="E5" s="3" t="s">
        <v>226</v>
      </c>
      <c r="F5" s="25" t="s">
        <v>227</v>
      </c>
    </row>
    <row r="6" spans="1:6" ht="20.100000000000001" customHeight="1" x14ac:dyDescent="0.25">
      <c r="A6" s="56">
        <v>2023</v>
      </c>
    </row>
    <row r="7" spans="1:6" x14ac:dyDescent="0.25">
      <c r="A7" s="104" t="s">
        <v>287</v>
      </c>
      <c r="B7" s="132">
        <v>433147.59999999992</v>
      </c>
      <c r="C7" s="109">
        <v>27.887974284743699</v>
      </c>
      <c r="D7" s="132">
        <v>8115046.21</v>
      </c>
      <c r="E7" s="109">
        <v>32.252132769032677</v>
      </c>
      <c r="F7" s="341">
        <v>5.3375863647731459</v>
      </c>
    </row>
    <row r="8" spans="1:6" x14ac:dyDescent="0.25">
      <c r="A8" s="48" t="s">
        <v>126</v>
      </c>
      <c r="B8" s="133">
        <v>48412.69</v>
      </c>
      <c r="C8" s="112">
        <v>3.1170248981531206</v>
      </c>
      <c r="D8" s="133">
        <v>1886858.0399999982</v>
      </c>
      <c r="E8" s="112">
        <v>7.4990572385658298</v>
      </c>
      <c r="F8" s="342">
        <v>2.5657833802907635</v>
      </c>
    </row>
    <row r="9" spans="1:6" x14ac:dyDescent="0.25">
      <c r="A9" s="47" t="s">
        <v>228</v>
      </c>
      <c r="B9" s="132">
        <v>964638.96</v>
      </c>
      <c r="C9" s="109">
        <v>62.107758442022785</v>
      </c>
      <c r="D9" s="132">
        <v>7897272.169999999</v>
      </c>
      <c r="E9" s="109">
        <v>31.386619860052125</v>
      </c>
      <c r="F9" s="341">
        <v>12.214837468365992</v>
      </c>
    </row>
    <row r="10" spans="1:6" x14ac:dyDescent="0.25">
      <c r="A10" s="48" t="s">
        <v>363</v>
      </c>
      <c r="B10" s="133">
        <v>102133.18</v>
      </c>
      <c r="C10" s="112">
        <v>6.5757896325850584</v>
      </c>
      <c r="D10" s="133">
        <v>6390891.3200000012</v>
      </c>
      <c r="E10" s="112">
        <v>25.399716776855978</v>
      </c>
      <c r="F10" s="342">
        <v>1.5981054110618169</v>
      </c>
    </row>
    <row r="11" spans="1:6" x14ac:dyDescent="0.25">
      <c r="A11" s="47" t="s">
        <v>229</v>
      </c>
      <c r="B11" s="132"/>
      <c r="C11" s="109"/>
      <c r="D11" s="132">
        <v>407542.57999999996</v>
      </c>
      <c r="E11" s="109">
        <v>1.6197218178495274</v>
      </c>
      <c r="F11" s="341"/>
    </row>
    <row r="12" spans="1:6" x14ac:dyDescent="0.25">
      <c r="A12" s="48" t="s">
        <v>230</v>
      </c>
      <c r="B12" s="133">
        <v>4837.3899999999994</v>
      </c>
      <c r="C12" s="112">
        <v>0.3114527424953441</v>
      </c>
      <c r="D12" s="133">
        <v>409377.51</v>
      </c>
      <c r="E12" s="112">
        <v>1.6270144942496885</v>
      </c>
      <c r="F12" s="342">
        <v>1.1816452740650065</v>
      </c>
    </row>
    <row r="13" spans="1:6" x14ac:dyDescent="0.25">
      <c r="A13" s="47" t="s">
        <v>127</v>
      </c>
      <c r="B13" s="132"/>
      <c r="C13" s="109"/>
      <c r="D13" s="132">
        <v>54282.18</v>
      </c>
      <c r="E13" s="109">
        <v>0.21573704339417804</v>
      </c>
      <c r="F13" s="341"/>
    </row>
    <row r="14" spans="1:6" x14ac:dyDescent="0.25">
      <c r="A14" s="51" t="s">
        <v>12</v>
      </c>
      <c r="B14" s="134">
        <v>1553169.8199999998</v>
      </c>
      <c r="C14" s="110">
        <v>100</v>
      </c>
      <c r="D14" s="134">
        <v>25161270.009999998</v>
      </c>
      <c r="E14" s="110">
        <v>100.00000000000001</v>
      </c>
      <c r="F14" s="343">
        <v>6.1728593961382465</v>
      </c>
    </row>
    <row r="15" spans="1:6" ht="20.100000000000001" customHeight="1" x14ac:dyDescent="0.25">
      <c r="A15" s="56">
        <v>2024</v>
      </c>
      <c r="B15" s="88"/>
      <c r="C15" s="112"/>
      <c r="D15" s="88"/>
      <c r="E15" s="112"/>
      <c r="F15" s="305"/>
    </row>
    <row r="16" spans="1:6" x14ac:dyDescent="0.25">
      <c r="A16" s="104" t="s">
        <v>287</v>
      </c>
      <c r="B16" s="132">
        <v>2047459.69</v>
      </c>
      <c r="C16" s="109">
        <v>93.991960584242747</v>
      </c>
      <c r="D16" s="132">
        <v>12575421.739999998</v>
      </c>
      <c r="E16" s="109">
        <v>39.491405639216069</v>
      </c>
      <c r="F16" s="341">
        <v>16.281439559895034</v>
      </c>
    </row>
    <row r="17" spans="1:6" x14ac:dyDescent="0.25">
      <c r="A17" s="48" t="s">
        <v>126</v>
      </c>
      <c r="B17" s="133"/>
      <c r="C17" s="112"/>
      <c r="D17" s="133">
        <v>4435507.34</v>
      </c>
      <c r="E17" s="112">
        <v>13.92910895564607</v>
      </c>
      <c r="F17" s="342"/>
    </row>
    <row r="18" spans="1:6" x14ac:dyDescent="0.25">
      <c r="A18" s="47" t="s">
        <v>228</v>
      </c>
      <c r="B18" s="132">
        <v>38975.040000000001</v>
      </c>
      <c r="C18" s="109">
        <v>1.7892124769739837</v>
      </c>
      <c r="D18" s="132">
        <v>7851214.25</v>
      </c>
      <c r="E18" s="109">
        <v>24.655673035673761</v>
      </c>
      <c r="F18" s="341">
        <v>0.49642053775312528</v>
      </c>
    </row>
    <row r="19" spans="1:6" x14ac:dyDescent="0.25">
      <c r="A19" s="48" t="s">
        <v>363</v>
      </c>
      <c r="B19" s="133">
        <v>84443.960000000021</v>
      </c>
      <c r="C19" s="112">
        <v>3.8765370564620851</v>
      </c>
      <c r="D19" s="133">
        <v>6552592.4300000006</v>
      </c>
      <c r="E19" s="112">
        <v>20.577527417508829</v>
      </c>
      <c r="F19" s="342">
        <v>1.28871070346733</v>
      </c>
    </row>
    <row r="20" spans="1:6" x14ac:dyDescent="0.25">
      <c r="A20" s="104" t="s">
        <v>229</v>
      </c>
      <c r="B20" s="132"/>
      <c r="C20" s="109"/>
      <c r="D20" s="132">
        <v>26659.78</v>
      </c>
      <c r="E20" s="109">
        <v>8.3721421674742169E-2</v>
      </c>
      <c r="F20" s="341"/>
    </row>
    <row r="21" spans="1:6" x14ac:dyDescent="0.25">
      <c r="A21" s="48" t="s">
        <v>230</v>
      </c>
      <c r="B21" s="133">
        <v>7456.2199999999993</v>
      </c>
      <c r="C21" s="112">
        <v>0.34228988232117158</v>
      </c>
      <c r="D21" s="133">
        <v>388815.08</v>
      </c>
      <c r="E21" s="112">
        <v>1.2210210011552463</v>
      </c>
      <c r="F21" s="342">
        <v>1.9176776785509446</v>
      </c>
    </row>
    <row r="22" spans="1:6" x14ac:dyDescent="0.25">
      <c r="A22" s="47" t="s">
        <v>127</v>
      </c>
      <c r="B22" s="132"/>
      <c r="C22" s="109"/>
      <c r="D22" s="132">
        <v>13228.57</v>
      </c>
      <c r="E22" s="109">
        <v>4.1542529125290759E-2</v>
      </c>
      <c r="F22" s="341"/>
    </row>
    <row r="23" spans="1:6" x14ac:dyDescent="0.25">
      <c r="A23" s="51" t="s">
        <v>12</v>
      </c>
      <c r="B23" s="134">
        <v>2178334.91</v>
      </c>
      <c r="C23" s="110">
        <v>99.999999999999986</v>
      </c>
      <c r="D23" s="134">
        <v>31843439.189999998</v>
      </c>
      <c r="E23" s="110">
        <v>100.00000000000001</v>
      </c>
      <c r="F23" s="343">
        <v>6.840765210700221</v>
      </c>
    </row>
    <row r="24" spans="1:6" ht="3.95" customHeight="1" x14ac:dyDescent="0.25">
      <c r="B24" s="93"/>
    </row>
    <row r="25" spans="1:6" x14ac:dyDescent="0.25">
      <c r="A25" s="7" t="s">
        <v>201</v>
      </c>
    </row>
    <row r="26" spans="1:6" ht="3.95" customHeight="1" x14ac:dyDescent="0.25"/>
    <row r="27" spans="1:6" x14ac:dyDescent="0.25">
      <c r="A27" s="7" t="s">
        <v>294</v>
      </c>
    </row>
  </sheetData>
  <mergeCells count="2">
    <mergeCell ref="B4:C4"/>
    <mergeCell ref="D4:E4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29"/>
  <sheetViews>
    <sheetView showGridLines="0" zoomScaleNormal="100" workbookViewId="0">
      <selection sqref="A1:F29"/>
    </sheetView>
  </sheetViews>
  <sheetFormatPr baseColWidth="10" defaultColWidth="7.90625" defaultRowHeight="16.5" x14ac:dyDescent="0.25"/>
  <cols>
    <col min="1" max="1" width="22.6328125" style="1" customWidth="1"/>
    <col min="2" max="2" width="18.6328125" style="1" customWidth="1"/>
    <col min="3" max="3" width="12.6328125" style="1" customWidth="1"/>
    <col min="4" max="4" width="22.6328125" style="1" customWidth="1"/>
    <col min="5" max="5" width="18.6328125" style="1" customWidth="1"/>
    <col min="6" max="6" width="12.6328125" style="1" customWidth="1"/>
    <col min="7" max="16384" width="7.90625" style="1"/>
  </cols>
  <sheetData>
    <row r="1" spans="1:6" x14ac:dyDescent="0.25">
      <c r="A1" s="1" t="s">
        <v>272</v>
      </c>
    </row>
    <row r="2" spans="1:6" x14ac:dyDescent="0.25">
      <c r="A2" s="2" t="s">
        <v>364</v>
      </c>
    </row>
    <row r="3" spans="1:6" ht="8.1" customHeight="1" x14ac:dyDescent="0.25"/>
    <row r="4" spans="1:6" ht="15" customHeight="1" x14ac:dyDescent="0.25">
      <c r="A4" s="375" t="s">
        <v>9</v>
      </c>
      <c r="B4" s="375"/>
      <c r="C4" s="375"/>
      <c r="D4" s="383" t="s">
        <v>13</v>
      </c>
      <c r="E4" s="383"/>
      <c r="F4" s="383"/>
    </row>
    <row r="5" spans="1:6" ht="33" x14ac:dyDescent="0.25">
      <c r="A5" s="62" t="s">
        <v>232</v>
      </c>
      <c r="B5" s="23" t="s">
        <v>233</v>
      </c>
      <c r="C5" s="3" t="s">
        <v>23</v>
      </c>
      <c r="D5" s="63" t="s">
        <v>232</v>
      </c>
      <c r="E5" s="23" t="s">
        <v>233</v>
      </c>
      <c r="F5" s="3" t="s">
        <v>23</v>
      </c>
    </row>
    <row r="6" spans="1:6" ht="15" customHeight="1" x14ac:dyDescent="0.25">
      <c r="A6" s="68" t="s">
        <v>234</v>
      </c>
      <c r="B6" s="344">
        <v>1661242.27</v>
      </c>
      <c r="C6" s="350">
        <v>76.262022996271028</v>
      </c>
      <c r="D6" s="67" t="s">
        <v>145</v>
      </c>
      <c r="E6" s="347">
        <v>7709281</v>
      </c>
      <c r="F6" s="350">
        <v>24.209950922703708</v>
      </c>
    </row>
    <row r="7" spans="1:6" ht="15" customHeight="1" x14ac:dyDescent="0.25">
      <c r="A7" s="31" t="s">
        <v>137</v>
      </c>
      <c r="B7" s="345">
        <v>329591.62</v>
      </c>
      <c r="C7" s="351">
        <v>15.130438321809752</v>
      </c>
      <c r="D7" s="66" t="s">
        <v>139</v>
      </c>
      <c r="E7" s="348">
        <v>4279108.24</v>
      </c>
      <c r="F7" s="351">
        <v>13.437958803594919</v>
      </c>
    </row>
    <row r="8" spans="1:6" ht="15" customHeight="1" x14ac:dyDescent="0.25">
      <c r="A8" s="64" t="s">
        <v>140</v>
      </c>
      <c r="B8" s="344">
        <v>43500</v>
      </c>
      <c r="C8" s="350">
        <v>1.9969381108619333</v>
      </c>
      <c r="D8" s="67" t="s">
        <v>148</v>
      </c>
      <c r="E8" s="347">
        <v>3025739.38</v>
      </c>
      <c r="F8" s="350">
        <v>9.5019239660212076</v>
      </c>
    </row>
    <row r="9" spans="1:6" ht="15" customHeight="1" x14ac:dyDescent="0.25">
      <c r="A9" s="31" t="s">
        <v>145</v>
      </c>
      <c r="B9" s="345">
        <v>38430.379999999997</v>
      </c>
      <c r="C9" s="351">
        <v>1.7642089755610626</v>
      </c>
      <c r="D9" s="66" t="s">
        <v>298</v>
      </c>
      <c r="E9" s="348">
        <v>2785943.19</v>
      </c>
      <c r="F9" s="351">
        <v>8.7488765688188828</v>
      </c>
    </row>
    <row r="10" spans="1:6" ht="15" customHeight="1" x14ac:dyDescent="0.25">
      <c r="A10" s="64" t="s">
        <v>303</v>
      </c>
      <c r="B10" s="344">
        <v>29219.15</v>
      </c>
      <c r="C10" s="350">
        <v>1.3413525103906083</v>
      </c>
      <c r="D10" s="65" t="s">
        <v>234</v>
      </c>
      <c r="E10" s="347">
        <v>2224080.2600000002</v>
      </c>
      <c r="F10" s="350">
        <v>6.9844222752749712</v>
      </c>
    </row>
    <row r="11" spans="1:6" ht="15" customHeight="1" x14ac:dyDescent="0.25">
      <c r="A11" s="31" t="s">
        <v>274</v>
      </c>
      <c r="B11" s="345">
        <v>21819.23</v>
      </c>
      <c r="C11" s="351">
        <v>1.0016471709577477</v>
      </c>
      <c r="D11" s="66" t="s">
        <v>140</v>
      </c>
      <c r="E11" s="348">
        <v>2172015.4900000002</v>
      </c>
      <c r="F11" s="351">
        <v>6.8209199296603993</v>
      </c>
    </row>
    <row r="12" spans="1:6" ht="15" customHeight="1" x14ac:dyDescent="0.25">
      <c r="A12" s="64" t="s">
        <v>273</v>
      </c>
      <c r="B12" s="344">
        <v>12019.75</v>
      </c>
      <c r="C12" s="350">
        <v>0.55178613466741899</v>
      </c>
      <c r="D12" s="65" t="s">
        <v>136</v>
      </c>
      <c r="E12" s="347">
        <v>1868035.21</v>
      </c>
      <c r="F12" s="350">
        <v>5.8663111068311702</v>
      </c>
    </row>
    <row r="13" spans="1:6" ht="15" customHeight="1" x14ac:dyDescent="0.25">
      <c r="A13" s="31" t="s">
        <v>343</v>
      </c>
      <c r="B13" s="345">
        <v>10942.58</v>
      </c>
      <c r="C13" s="351">
        <v>0.50233689731392128</v>
      </c>
      <c r="D13" s="66" t="s">
        <v>137</v>
      </c>
      <c r="E13" s="348">
        <v>1006016.69</v>
      </c>
      <c r="F13" s="351">
        <v>3.1592589104380591</v>
      </c>
    </row>
    <row r="14" spans="1:6" ht="15" customHeight="1" x14ac:dyDescent="0.25">
      <c r="A14" s="64" t="s">
        <v>136</v>
      </c>
      <c r="B14" s="344">
        <v>10075.799999999999</v>
      </c>
      <c r="C14" s="350">
        <v>0.46254595442350954</v>
      </c>
      <c r="D14" s="65" t="s">
        <v>297</v>
      </c>
      <c r="E14" s="347">
        <v>950540.5</v>
      </c>
      <c r="F14" s="350">
        <v>2.985043463202631</v>
      </c>
    </row>
    <row r="15" spans="1:6" ht="15" customHeight="1" x14ac:dyDescent="0.25">
      <c r="A15" s="31" t="s">
        <v>326</v>
      </c>
      <c r="B15" s="345">
        <v>7117.31</v>
      </c>
      <c r="C15" s="351">
        <v>0.32673166863951142</v>
      </c>
      <c r="D15" s="66" t="s">
        <v>243</v>
      </c>
      <c r="E15" s="348">
        <v>738452.65999999992</v>
      </c>
      <c r="F15" s="351">
        <v>2.3190103794815631</v>
      </c>
    </row>
    <row r="16" spans="1:6" ht="15" customHeight="1" x14ac:dyDescent="0.25">
      <c r="A16" s="64" t="s">
        <v>243</v>
      </c>
      <c r="B16" s="344">
        <v>4732.21</v>
      </c>
      <c r="C16" s="350">
        <v>0.21723978155406781</v>
      </c>
      <c r="D16" s="65" t="s">
        <v>239</v>
      </c>
      <c r="E16" s="347">
        <v>685486.02</v>
      </c>
      <c r="F16" s="350">
        <v>2.1526758335050302</v>
      </c>
    </row>
    <row r="17" spans="1:6" ht="15" customHeight="1" x14ac:dyDescent="0.25">
      <c r="A17" s="31" t="s">
        <v>236</v>
      </c>
      <c r="B17" s="345">
        <v>4685.38</v>
      </c>
      <c r="C17" s="351">
        <v>0.21508997438782265</v>
      </c>
      <c r="D17" s="66" t="s">
        <v>143</v>
      </c>
      <c r="E17" s="348">
        <v>588183.21</v>
      </c>
      <c r="F17" s="351">
        <v>1.8471095615347692</v>
      </c>
    </row>
    <row r="18" spans="1:6" ht="15" customHeight="1" x14ac:dyDescent="0.25">
      <c r="A18" s="64" t="s">
        <v>304</v>
      </c>
      <c r="B18" s="344">
        <v>2500</v>
      </c>
      <c r="C18" s="350">
        <v>0.11476655809551341</v>
      </c>
      <c r="D18" s="65" t="s">
        <v>141</v>
      </c>
      <c r="E18" s="347">
        <v>581593.52</v>
      </c>
      <c r="F18" s="350">
        <v>1.8264155342323749</v>
      </c>
    </row>
    <row r="19" spans="1:6" ht="15" customHeight="1" x14ac:dyDescent="0.25">
      <c r="A19" s="31" t="s">
        <v>148</v>
      </c>
      <c r="B19" s="345">
        <v>1000.66</v>
      </c>
      <c r="C19" s="351">
        <v>4.5936921609542582E-2</v>
      </c>
      <c r="D19" s="66" t="s">
        <v>236</v>
      </c>
      <c r="E19" s="348">
        <v>572982.98</v>
      </c>
      <c r="F19" s="351">
        <v>1.7993753017103047</v>
      </c>
    </row>
    <row r="20" spans="1:6" ht="15" customHeight="1" x14ac:dyDescent="0.25">
      <c r="A20" s="68" t="s">
        <v>235</v>
      </c>
      <c r="B20" s="344">
        <v>544.66</v>
      </c>
      <c r="C20" s="350">
        <v>2.5003501412920934E-2</v>
      </c>
      <c r="D20" s="65" t="s">
        <v>138</v>
      </c>
      <c r="E20" s="347">
        <v>461249.82999999996</v>
      </c>
      <c r="F20" s="350">
        <v>1.4484925049956574</v>
      </c>
    </row>
    <row r="21" spans="1:6" ht="15" customHeight="1" x14ac:dyDescent="0.25">
      <c r="A21" s="31" t="s">
        <v>312</v>
      </c>
      <c r="B21" s="345">
        <v>500</v>
      </c>
      <c r="C21" s="351">
        <v>2.2953311619102683E-2</v>
      </c>
      <c r="D21" s="107" t="s">
        <v>142</v>
      </c>
      <c r="E21" s="348">
        <v>268464.39</v>
      </c>
      <c r="F21" s="351">
        <v>0.84307598936834549</v>
      </c>
    </row>
    <row r="22" spans="1:6" ht="15" customHeight="1" x14ac:dyDescent="0.25">
      <c r="A22" s="64" t="s">
        <v>348</v>
      </c>
      <c r="B22" s="344">
        <v>338.91</v>
      </c>
      <c r="C22" s="350">
        <v>1.5558213681660181E-2</v>
      </c>
      <c r="D22" s="65" t="s">
        <v>273</v>
      </c>
      <c r="E22" s="347">
        <v>260258.27000000005</v>
      </c>
      <c r="F22" s="350">
        <v>0.81730578298128853</v>
      </c>
    </row>
    <row r="23" spans="1:6" ht="15" customHeight="1" x14ac:dyDescent="0.25">
      <c r="A23" s="31" t="s">
        <v>141</v>
      </c>
      <c r="B23" s="345">
        <v>50</v>
      </c>
      <c r="C23" s="351">
        <v>2.2953311619102685E-3</v>
      </c>
      <c r="D23" s="66" t="s">
        <v>242</v>
      </c>
      <c r="E23" s="348">
        <v>235392.67</v>
      </c>
      <c r="F23" s="351">
        <v>0.73921874014764666</v>
      </c>
    </row>
    <row r="24" spans="1:6" ht="15" customHeight="1" x14ac:dyDescent="0.25">
      <c r="A24" s="68" t="s">
        <v>239</v>
      </c>
      <c r="B24" s="344">
        <v>25</v>
      </c>
      <c r="C24" s="350">
        <v>1.1476655809551342E-3</v>
      </c>
      <c r="D24" s="65" t="s">
        <v>249</v>
      </c>
      <c r="E24" s="347">
        <v>1430615.6800000002</v>
      </c>
      <c r="F24" s="350">
        <v>4.4926544254970597</v>
      </c>
    </row>
    <row r="25" spans="1:6" ht="15" customHeight="1" x14ac:dyDescent="0.25">
      <c r="A25" s="55" t="s">
        <v>275</v>
      </c>
      <c r="B25" s="346">
        <v>2178334.91</v>
      </c>
      <c r="C25" s="352">
        <v>99.999999999999986</v>
      </c>
      <c r="D25" s="70" t="s">
        <v>275</v>
      </c>
      <c r="E25" s="349">
        <v>31843439.190000005</v>
      </c>
      <c r="F25" s="352">
        <v>100</v>
      </c>
    </row>
    <row r="26" spans="1:6" ht="3.95" customHeight="1" x14ac:dyDescent="0.25"/>
    <row r="27" spans="1:6" s="7" customFormat="1" x14ac:dyDescent="0.25">
      <c r="A27" s="7" t="s">
        <v>201</v>
      </c>
    </row>
    <row r="28" spans="1:6" s="7" customFormat="1" ht="3.95" customHeight="1" x14ac:dyDescent="0.25"/>
    <row r="29" spans="1:6" s="7" customFormat="1" x14ac:dyDescent="0.25">
      <c r="A29" s="7" t="s">
        <v>294</v>
      </c>
    </row>
  </sheetData>
  <mergeCells count="2">
    <mergeCell ref="A4:C4"/>
    <mergeCell ref="D4:F4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19"/>
  <sheetViews>
    <sheetView showGridLines="0" tabSelected="1" workbookViewId="0">
      <selection sqref="A1:C19"/>
    </sheetView>
  </sheetViews>
  <sheetFormatPr baseColWidth="10" defaultColWidth="7.90625" defaultRowHeight="16.5" x14ac:dyDescent="0.25"/>
  <cols>
    <col min="1" max="1" width="20.08984375" style="7" customWidth="1"/>
    <col min="2" max="2" width="25.81640625" style="7" customWidth="1"/>
    <col min="3" max="3" width="15.7265625" style="7" customWidth="1"/>
    <col min="4" max="16384" width="7.90625" style="7"/>
  </cols>
  <sheetData>
    <row r="1" spans="1:3" x14ac:dyDescent="0.25">
      <c r="A1" s="7" t="s">
        <v>276</v>
      </c>
    </row>
    <row r="2" spans="1:3" ht="33" customHeight="1" x14ac:dyDescent="0.25">
      <c r="A2" s="380" t="s">
        <v>373</v>
      </c>
      <c r="B2" s="380"/>
      <c r="C2" s="380"/>
    </row>
    <row r="3" spans="1:3" ht="8.1" customHeight="1" x14ac:dyDescent="0.25"/>
    <row r="4" spans="1:3" x14ac:dyDescent="0.25">
      <c r="A4" s="24" t="s">
        <v>247</v>
      </c>
      <c r="B4" s="3" t="s">
        <v>248</v>
      </c>
      <c r="C4" s="3" t="s">
        <v>226</v>
      </c>
    </row>
    <row r="5" spans="1:3" x14ac:dyDescent="0.25">
      <c r="A5" s="71" t="s">
        <v>145</v>
      </c>
      <c r="B5" s="353">
        <v>5414371.4200000009</v>
      </c>
      <c r="C5" s="85">
        <v>29.47843308824536</v>
      </c>
    </row>
    <row r="6" spans="1:3" x14ac:dyDescent="0.25">
      <c r="A6" s="72" t="s">
        <v>234</v>
      </c>
      <c r="B6" s="354">
        <v>2907183.3000000007</v>
      </c>
      <c r="C6" s="86">
        <v>15.828099281802565</v>
      </c>
    </row>
    <row r="7" spans="1:3" x14ac:dyDescent="0.25">
      <c r="A7" s="71" t="s">
        <v>139</v>
      </c>
      <c r="B7" s="353">
        <v>2508693.29</v>
      </c>
      <c r="C7" s="85">
        <v>13.658528673342305</v>
      </c>
    </row>
    <row r="8" spans="1:3" x14ac:dyDescent="0.25">
      <c r="A8" s="72" t="s">
        <v>141</v>
      </c>
      <c r="B8" s="354">
        <v>1708772.06</v>
      </c>
      <c r="C8" s="86">
        <v>9.3033740994763843</v>
      </c>
    </row>
    <row r="9" spans="1:3" x14ac:dyDescent="0.25">
      <c r="A9" s="71" t="s">
        <v>235</v>
      </c>
      <c r="B9" s="353">
        <v>1167297.98</v>
      </c>
      <c r="C9" s="85">
        <v>6.3553296824756735</v>
      </c>
    </row>
    <row r="10" spans="1:3" x14ac:dyDescent="0.25">
      <c r="A10" s="72" t="s">
        <v>137</v>
      </c>
      <c r="B10" s="354">
        <v>573729.82000000007</v>
      </c>
      <c r="C10" s="86">
        <v>3.1236601255554524</v>
      </c>
    </row>
    <row r="11" spans="1:3" x14ac:dyDescent="0.25">
      <c r="A11" s="71" t="s">
        <v>236</v>
      </c>
      <c r="B11" s="353">
        <v>523962.77</v>
      </c>
      <c r="C11" s="85">
        <v>2.8527044522883305</v>
      </c>
    </row>
    <row r="12" spans="1:3" x14ac:dyDescent="0.25">
      <c r="A12" s="72" t="s">
        <v>136</v>
      </c>
      <c r="B12" s="354">
        <v>383826.06</v>
      </c>
      <c r="C12" s="86">
        <v>2.089733036311507</v>
      </c>
    </row>
    <row r="13" spans="1:3" x14ac:dyDescent="0.25">
      <c r="A13" s="71" t="s">
        <v>239</v>
      </c>
      <c r="B13" s="353">
        <v>300503.37</v>
      </c>
      <c r="C13" s="85">
        <v>1.6360843758548866</v>
      </c>
    </row>
    <row r="14" spans="1:3" x14ac:dyDescent="0.25">
      <c r="A14" s="72" t="s">
        <v>249</v>
      </c>
      <c r="B14" s="354">
        <v>2878889.3000000021</v>
      </c>
      <c r="C14" s="86">
        <v>15.674053184647532</v>
      </c>
    </row>
    <row r="15" spans="1:3" x14ac:dyDescent="0.25">
      <c r="A15" s="24" t="s">
        <v>12</v>
      </c>
      <c r="B15" s="355">
        <v>18367229.370000005</v>
      </c>
      <c r="C15" s="87">
        <v>99.999999999999986</v>
      </c>
    </row>
    <row r="16" spans="1:3" ht="3.95" customHeight="1" x14ac:dyDescent="0.25"/>
    <row r="17" spans="1:1" x14ac:dyDescent="0.25">
      <c r="A17" s="7" t="s">
        <v>201</v>
      </c>
    </row>
    <row r="18" spans="1:1" ht="3.95" customHeight="1" x14ac:dyDescent="0.25"/>
    <row r="19" spans="1:1" x14ac:dyDescent="0.25">
      <c r="A19" s="7" t="s">
        <v>294</v>
      </c>
    </row>
  </sheetData>
  <mergeCells count="1">
    <mergeCell ref="A2:C2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showGridLines="0" workbookViewId="0">
      <selection sqref="A1:E18"/>
    </sheetView>
  </sheetViews>
  <sheetFormatPr baseColWidth="10" defaultColWidth="7.90625" defaultRowHeight="16.5" x14ac:dyDescent="0.25"/>
  <cols>
    <col min="1" max="1" width="24.1796875" style="12" customWidth="1"/>
    <col min="2" max="2" width="9.1796875" style="12" customWidth="1"/>
    <col min="3" max="5" width="9.1796875" style="7" customWidth="1"/>
    <col min="6" max="16384" width="7.90625" style="7"/>
  </cols>
  <sheetData>
    <row r="1" spans="1:10" x14ac:dyDescent="0.25">
      <c r="A1" s="12" t="s">
        <v>15</v>
      </c>
    </row>
    <row r="2" spans="1:10" x14ac:dyDescent="0.25">
      <c r="A2" s="13" t="s">
        <v>310</v>
      </c>
    </row>
    <row r="3" spans="1:10" ht="8.1" customHeight="1" x14ac:dyDescent="0.25">
      <c r="A3" s="144"/>
    </row>
    <row r="4" spans="1:10" x14ac:dyDescent="0.25">
      <c r="A4" s="14"/>
      <c r="B4" s="3">
        <v>2021</v>
      </c>
      <c r="C4" s="3" t="s">
        <v>319</v>
      </c>
      <c r="D4" s="3" t="s">
        <v>309</v>
      </c>
      <c r="E4" s="23" t="s">
        <v>314</v>
      </c>
    </row>
    <row r="5" spans="1:10" x14ac:dyDescent="0.25">
      <c r="A5" s="9" t="s">
        <v>9</v>
      </c>
      <c r="B5" s="279"/>
      <c r="C5" s="279"/>
      <c r="D5" s="279"/>
      <c r="E5" s="280"/>
    </row>
    <row r="6" spans="1:10" x14ac:dyDescent="0.25">
      <c r="A6" s="230" t="s">
        <v>16</v>
      </c>
      <c r="B6" s="278">
        <v>120.24739882689562</v>
      </c>
      <c r="C6" s="278">
        <v>108.98536910741659</v>
      </c>
      <c r="D6" s="278">
        <v>143.20197442178127</v>
      </c>
      <c r="E6" s="278">
        <v>148.35114439009303</v>
      </c>
    </row>
    <row r="7" spans="1:10" x14ac:dyDescent="0.25">
      <c r="A7" s="189" t="s">
        <v>320</v>
      </c>
      <c r="B7" s="201">
        <v>0.68</v>
      </c>
      <c r="C7" s="201">
        <v>0.79</v>
      </c>
      <c r="D7" s="201">
        <v>0.66</v>
      </c>
      <c r="E7" s="201">
        <v>0.64</v>
      </c>
    </row>
    <row r="8" spans="1:10" x14ac:dyDescent="0.25">
      <c r="A8" s="198" t="s">
        <v>18</v>
      </c>
      <c r="B8" s="200">
        <v>37.39</v>
      </c>
      <c r="C8" s="200">
        <v>40.96</v>
      </c>
      <c r="D8" s="200">
        <v>38.979999999999997</v>
      </c>
      <c r="E8" s="200">
        <v>38.03</v>
      </c>
    </row>
    <row r="9" spans="1:10" ht="2.1" customHeight="1" x14ac:dyDescent="0.25">
      <c r="A9" s="17"/>
      <c r="B9" s="103"/>
      <c r="C9" s="103"/>
      <c r="D9" s="103"/>
      <c r="E9" s="103"/>
    </row>
    <row r="10" spans="1:10" ht="20.100000000000001" customHeight="1" x14ac:dyDescent="0.25">
      <c r="A10" s="144" t="s">
        <v>13</v>
      </c>
      <c r="B10" s="197"/>
      <c r="C10" s="192"/>
      <c r="D10" s="192"/>
      <c r="E10" s="192"/>
    </row>
    <row r="11" spans="1:10" x14ac:dyDescent="0.25">
      <c r="A11" s="198" t="s">
        <v>16</v>
      </c>
      <c r="B11" s="199">
        <v>90.925101444858598</v>
      </c>
      <c r="C11" s="199">
        <v>84.406970961408973</v>
      </c>
      <c r="D11" s="199">
        <v>90.6</v>
      </c>
      <c r="E11" s="199">
        <v>90.5</v>
      </c>
    </row>
    <row r="12" spans="1:10" x14ac:dyDescent="0.25">
      <c r="A12" s="202" t="s">
        <v>17</v>
      </c>
      <c r="B12" s="203">
        <v>0.54090433532982263</v>
      </c>
      <c r="C12" s="203">
        <v>0.62</v>
      </c>
      <c r="D12" s="203">
        <v>0.54</v>
      </c>
      <c r="E12" s="203">
        <v>0.51</v>
      </c>
    </row>
    <row r="13" spans="1:10" x14ac:dyDescent="0.25">
      <c r="A13" s="198" t="s">
        <v>18</v>
      </c>
      <c r="B13" s="200">
        <v>25.48</v>
      </c>
      <c r="C13" s="200">
        <v>28.22</v>
      </c>
      <c r="D13" s="200">
        <v>25.63</v>
      </c>
      <c r="E13" s="200">
        <v>24.15</v>
      </c>
      <c r="G13" s="8"/>
      <c r="H13" s="8"/>
      <c r="I13" s="8"/>
      <c r="J13" s="8"/>
    </row>
    <row r="14" spans="1:10" ht="2.1" customHeight="1" x14ac:dyDescent="0.25">
      <c r="A14" s="17"/>
      <c r="B14" s="20"/>
      <c r="C14" s="20"/>
      <c r="D14" s="20"/>
      <c r="E14" s="20"/>
    </row>
    <row r="15" spans="1:10" ht="3.95" customHeight="1" x14ac:dyDescent="0.25"/>
    <row r="16" spans="1:10" x14ac:dyDescent="0.25">
      <c r="A16" s="277" t="s">
        <v>327</v>
      </c>
    </row>
    <row r="17" spans="1:5" ht="3.95" customHeight="1" x14ac:dyDescent="0.25"/>
    <row r="18" spans="1:5" ht="49.5" customHeight="1" x14ac:dyDescent="0.25">
      <c r="A18" s="367" t="s">
        <v>368</v>
      </c>
      <c r="B18" s="367"/>
      <c r="C18" s="367"/>
      <c r="D18" s="367"/>
      <c r="E18" s="367"/>
    </row>
    <row r="19" spans="1:5" ht="75.400000000000006" customHeight="1" x14ac:dyDescent="1.35">
      <c r="A19" s="148"/>
      <c r="B19" s="149"/>
      <c r="C19" s="150"/>
      <c r="D19" s="150"/>
    </row>
  </sheetData>
  <mergeCells count="1">
    <mergeCell ref="A18:E18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4"/>
  <sheetViews>
    <sheetView showGridLines="0" topLeftCell="A21" zoomScaleNormal="100" workbookViewId="0">
      <selection sqref="A1:K32"/>
    </sheetView>
  </sheetViews>
  <sheetFormatPr baseColWidth="10" defaultColWidth="7.90625" defaultRowHeight="16.5" x14ac:dyDescent="0.25"/>
  <cols>
    <col min="1" max="1" width="10" style="12" customWidth="1"/>
    <col min="2" max="2" width="7.90625" style="12" customWidth="1"/>
    <col min="3" max="3" width="21.36328125" style="7" customWidth="1"/>
    <col min="4" max="4" width="8.6328125" style="7" customWidth="1"/>
    <col min="5" max="5" width="6.6328125" style="7" customWidth="1"/>
    <col min="6" max="7" width="8.6328125" style="7" customWidth="1"/>
    <col min="8" max="8" width="6.6328125" style="7" customWidth="1"/>
    <col min="9" max="9" width="8.6328125" style="7" customWidth="1"/>
    <col min="10" max="10" width="10" style="7" customWidth="1"/>
    <col min="11" max="11" width="11.81640625" style="7" customWidth="1"/>
    <col min="12" max="247" width="6.6328125" style="7" customWidth="1"/>
    <col min="248" max="16384" width="7.90625" style="7"/>
  </cols>
  <sheetData>
    <row r="1" spans="1:11" x14ac:dyDescent="0.25">
      <c r="A1" s="12" t="s">
        <v>321</v>
      </c>
    </row>
    <row r="2" spans="1:11" ht="18" x14ac:dyDescent="0.25">
      <c r="A2" s="13" t="s">
        <v>328</v>
      </c>
    </row>
    <row r="3" spans="1:11" ht="8.1" customHeight="1" x14ac:dyDescent="0.25"/>
    <row r="4" spans="1:11" x14ac:dyDescent="0.25">
      <c r="A4" s="14"/>
      <c r="B4" s="14"/>
      <c r="C4" s="5"/>
      <c r="D4" s="368" t="s">
        <v>3</v>
      </c>
      <c r="E4" s="368"/>
      <c r="F4" s="368"/>
      <c r="G4" s="368" t="s">
        <v>6</v>
      </c>
      <c r="H4" s="368"/>
      <c r="I4" s="368"/>
      <c r="J4" s="22"/>
      <c r="K4" s="369" t="s">
        <v>278</v>
      </c>
    </row>
    <row r="5" spans="1:11" ht="48.4" customHeight="1" x14ac:dyDescent="0.25">
      <c r="A5" s="204" t="s">
        <v>19</v>
      </c>
      <c r="B5" s="204" t="s">
        <v>20</v>
      </c>
      <c r="C5" s="24" t="s">
        <v>21</v>
      </c>
      <c r="D5" s="25" t="s">
        <v>22</v>
      </c>
      <c r="E5" s="3" t="s">
        <v>23</v>
      </c>
      <c r="F5" s="23" t="s">
        <v>329</v>
      </c>
      <c r="G5" s="25" t="s">
        <v>22</v>
      </c>
      <c r="H5" s="3" t="s">
        <v>23</v>
      </c>
      <c r="I5" s="23" t="s">
        <v>329</v>
      </c>
      <c r="J5" s="25" t="s">
        <v>24</v>
      </c>
      <c r="K5" s="369"/>
    </row>
    <row r="6" spans="1:11" ht="16.5" customHeight="1" x14ac:dyDescent="0.25">
      <c r="A6" s="205" t="s">
        <v>25</v>
      </c>
      <c r="B6" s="205" t="s">
        <v>26</v>
      </c>
      <c r="C6" s="206" t="s">
        <v>27</v>
      </c>
      <c r="D6" s="207">
        <v>2513.463006850001</v>
      </c>
      <c r="E6" s="208">
        <v>8.1027346628607155</v>
      </c>
      <c r="F6" s="209">
        <v>0.6221589105489943</v>
      </c>
      <c r="G6" s="207">
        <v>2696.4716559299977</v>
      </c>
      <c r="H6" s="213">
        <v>12.895728471495557</v>
      </c>
      <c r="I6" s="209">
        <v>0.66983228706869158</v>
      </c>
      <c r="J6" s="210">
        <v>93.213032717123895</v>
      </c>
      <c r="K6" s="211">
        <v>-3.5126860685493533</v>
      </c>
    </row>
    <row r="7" spans="1:11" ht="33" x14ac:dyDescent="0.25">
      <c r="A7" s="116" t="s">
        <v>28</v>
      </c>
      <c r="B7" s="116" t="s">
        <v>29</v>
      </c>
      <c r="C7" s="27" t="s">
        <v>30</v>
      </c>
      <c r="D7" s="28">
        <v>323.64432226999998</v>
      </c>
      <c r="E7" s="29">
        <v>1.043343013741715</v>
      </c>
      <c r="F7" s="117">
        <v>2.510543010422646</v>
      </c>
      <c r="G7" s="28">
        <v>517.27557049000006</v>
      </c>
      <c r="H7" s="214">
        <v>2.4738421734592024</v>
      </c>
      <c r="I7" s="117">
        <v>-4.2800863757420506</v>
      </c>
      <c r="J7" s="118">
        <v>62.567099769165814</v>
      </c>
      <c r="K7" s="119">
        <v>-23.026122926463195</v>
      </c>
    </row>
    <row r="8" spans="1:11" ht="33" x14ac:dyDescent="0.25">
      <c r="A8" s="205" t="s">
        <v>31</v>
      </c>
      <c r="B8" s="205" t="s">
        <v>32</v>
      </c>
      <c r="C8" s="206" t="s">
        <v>33</v>
      </c>
      <c r="D8" s="207">
        <v>200.2868308000001</v>
      </c>
      <c r="E8" s="208">
        <v>0.64567134746556065</v>
      </c>
      <c r="F8" s="209">
        <v>17.366065560607009</v>
      </c>
      <c r="G8" s="207">
        <v>445.44467256000007</v>
      </c>
      <c r="H8" s="213">
        <v>2.1303148259597857</v>
      </c>
      <c r="I8" s="209">
        <v>6.8377188898928338</v>
      </c>
      <c r="J8" s="210">
        <v>44.963346322886387</v>
      </c>
      <c r="K8" s="211">
        <v>-37.965910054619499</v>
      </c>
    </row>
    <row r="9" spans="1:11" x14ac:dyDescent="0.25">
      <c r="A9" s="116" t="s">
        <v>34</v>
      </c>
      <c r="B9" s="116" t="s">
        <v>35</v>
      </c>
      <c r="C9" s="30" t="s">
        <v>36</v>
      </c>
      <c r="D9" s="28">
        <v>1403.500084980001</v>
      </c>
      <c r="E9" s="29">
        <v>4.5245101109117245</v>
      </c>
      <c r="F9" s="117">
        <v>0.8534358824849908</v>
      </c>
      <c r="G9" s="28">
        <v>1465.4572497300001</v>
      </c>
      <c r="H9" s="214">
        <v>7.0084692852389257</v>
      </c>
      <c r="I9" s="117">
        <v>14.037726382258608</v>
      </c>
      <c r="J9" s="118">
        <v>95.772161571999845</v>
      </c>
      <c r="K9" s="119">
        <v>-2.1595707959965802</v>
      </c>
    </row>
    <row r="10" spans="1:11" ht="33" x14ac:dyDescent="0.25">
      <c r="A10" s="205" t="s">
        <v>37</v>
      </c>
      <c r="B10" s="205" t="s">
        <v>38</v>
      </c>
      <c r="C10" s="206" t="s">
        <v>39</v>
      </c>
      <c r="D10" s="207">
        <v>1567.1963818600004</v>
      </c>
      <c r="E10" s="208">
        <v>5.0522233317933019</v>
      </c>
      <c r="F10" s="209">
        <v>-12.183499293229364</v>
      </c>
      <c r="G10" s="207">
        <v>3774.9882435700006</v>
      </c>
      <c r="H10" s="213">
        <v>18.053675166623169</v>
      </c>
      <c r="I10" s="209">
        <v>8.6554269352895492</v>
      </c>
      <c r="J10" s="210">
        <v>41.515265233724421</v>
      </c>
      <c r="K10" s="211">
        <v>-41.327509558550531</v>
      </c>
    </row>
    <row r="11" spans="1:11" x14ac:dyDescent="0.25">
      <c r="A11" s="116" t="s">
        <v>40</v>
      </c>
      <c r="B11" s="116" t="s">
        <v>41</v>
      </c>
      <c r="C11" s="30" t="s">
        <v>42</v>
      </c>
      <c r="D11" s="28">
        <v>1165.5706807400002</v>
      </c>
      <c r="E11" s="29">
        <v>3.7574891419158969</v>
      </c>
      <c r="F11" s="117">
        <v>-3.4912236742848197</v>
      </c>
      <c r="G11" s="28">
        <v>528.71310152000001</v>
      </c>
      <c r="H11" s="214">
        <v>2.528541541139488</v>
      </c>
      <c r="I11" s="117">
        <v>-10.48779668361974</v>
      </c>
      <c r="J11" s="118">
        <v>220.45428369168363</v>
      </c>
      <c r="K11" s="119">
        <v>37.588601501603094</v>
      </c>
    </row>
    <row r="12" spans="1:11" ht="33" x14ac:dyDescent="0.25">
      <c r="A12" s="205" t="s">
        <v>43</v>
      </c>
      <c r="B12" s="205" t="s">
        <v>44</v>
      </c>
      <c r="C12" s="206" t="s">
        <v>45</v>
      </c>
      <c r="D12" s="207">
        <v>444.58733350000023</v>
      </c>
      <c r="E12" s="208">
        <v>1.4332310394072381</v>
      </c>
      <c r="F12" s="209">
        <v>6.3389905051907558</v>
      </c>
      <c r="G12" s="207">
        <v>566.11437952000006</v>
      </c>
      <c r="H12" s="213">
        <v>2.7074111111252233</v>
      </c>
      <c r="I12" s="209">
        <v>1.5760766702110882</v>
      </c>
      <c r="J12" s="210">
        <v>78.533128566166994</v>
      </c>
      <c r="K12" s="211">
        <v>-12.024026916593836</v>
      </c>
    </row>
    <row r="13" spans="1:11" ht="33" x14ac:dyDescent="0.25">
      <c r="A13" s="116" t="s">
        <v>46</v>
      </c>
      <c r="B13" s="116" t="s">
        <v>47</v>
      </c>
      <c r="C13" s="27" t="s">
        <v>48</v>
      </c>
      <c r="D13" s="28">
        <v>251.11554403999997</v>
      </c>
      <c r="E13" s="29">
        <v>0.80952956838065881</v>
      </c>
      <c r="F13" s="117">
        <v>4.69154038367666</v>
      </c>
      <c r="G13" s="28">
        <v>88.164428729999983</v>
      </c>
      <c r="H13" s="214">
        <v>0.4216415667660619</v>
      </c>
      <c r="I13" s="117">
        <v>-4.4589604084412624</v>
      </c>
      <c r="J13" s="118">
        <v>284.8263723332584</v>
      </c>
      <c r="K13" s="119">
        <v>48.028509899835896</v>
      </c>
    </row>
    <row r="14" spans="1:11" ht="33" x14ac:dyDescent="0.25">
      <c r="A14" s="205" t="s">
        <v>49</v>
      </c>
      <c r="B14" s="205" t="s">
        <v>50</v>
      </c>
      <c r="C14" s="206" t="s">
        <v>51</v>
      </c>
      <c r="D14" s="207">
        <v>641.40114182000059</v>
      </c>
      <c r="E14" s="208">
        <v>2.0677062882801818</v>
      </c>
      <c r="F14" s="209">
        <v>-7.7214741763051391</v>
      </c>
      <c r="G14" s="207">
        <v>194.23863476000008</v>
      </c>
      <c r="H14" s="213">
        <v>0.92893566562451091</v>
      </c>
      <c r="I14" s="209">
        <v>14.613043531926412</v>
      </c>
      <c r="J14" s="210">
        <v>330.2129582060291</v>
      </c>
      <c r="K14" s="211">
        <v>53.511395650658208</v>
      </c>
    </row>
    <row r="15" spans="1:11" ht="33" x14ac:dyDescent="0.25">
      <c r="A15" s="116" t="s">
        <v>52</v>
      </c>
      <c r="B15" s="116" t="s">
        <v>53</v>
      </c>
      <c r="C15" s="27" t="s">
        <v>54</v>
      </c>
      <c r="D15" s="28">
        <v>376.01478447000011</v>
      </c>
      <c r="E15" s="29">
        <v>1.2121714222846309</v>
      </c>
      <c r="F15" s="117">
        <v>17.646035806870398</v>
      </c>
      <c r="G15" s="28">
        <v>230.69211256000008</v>
      </c>
      <c r="H15" s="214">
        <v>1.1032724329021029</v>
      </c>
      <c r="I15" s="117">
        <v>-4.2251457588357733</v>
      </c>
      <c r="J15" s="118">
        <v>162.99420916361129</v>
      </c>
      <c r="K15" s="119">
        <v>23.952698184476741</v>
      </c>
    </row>
    <row r="16" spans="1:11" ht="33" x14ac:dyDescent="0.25">
      <c r="A16" s="205" t="s">
        <v>55</v>
      </c>
      <c r="B16" s="205" t="s">
        <v>56</v>
      </c>
      <c r="C16" s="206" t="s">
        <v>57</v>
      </c>
      <c r="D16" s="207">
        <v>7148.131855669998</v>
      </c>
      <c r="E16" s="208">
        <v>23.043671461957867</v>
      </c>
      <c r="F16" s="209">
        <v>4.0142572380657926</v>
      </c>
      <c r="G16" s="207">
        <v>3336.3254906000011</v>
      </c>
      <c r="H16" s="213">
        <v>15.955794500820724</v>
      </c>
      <c r="I16" s="209">
        <v>11.983722409837869</v>
      </c>
      <c r="J16" s="210">
        <v>214.25163329566161</v>
      </c>
      <c r="K16" s="211">
        <v>36.356734918914071</v>
      </c>
    </row>
    <row r="17" spans="1:11" ht="33" x14ac:dyDescent="0.25">
      <c r="A17" s="116" t="s">
        <v>58</v>
      </c>
      <c r="B17" s="116" t="s">
        <v>59</v>
      </c>
      <c r="C17" s="27" t="s">
        <v>60</v>
      </c>
      <c r="D17" s="28">
        <v>535.90944092000007</v>
      </c>
      <c r="E17" s="29">
        <v>1.7276291679099831</v>
      </c>
      <c r="F17" s="117">
        <v>3.9596258157542286</v>
      </c>
      <c r="G17" s="28">
        <v>220.01112943000001</v>
      </c>
      <c r="H17" s="214">
        <v>1.0521912142472751</v>
      </c>
      <c r="I17" s="117">
        <v>3.4425751167371477</v>
      </c>
      <c r="J17" s="118">
        <v>243.58287797004743</v>
      </c>
      <c r="K17" s="119">
        <v>41.789881619934683</v>
      </c>
    </row>
    <row r="18" spans="1:11" ht="33" x14ac:dyDescent="0.25">
      <c r="A18" s="205" t="s">
        <v>61</v>
      </c>
      <c r="B18" s="205" t="s">
        <v>62</v>
      </c>
      <c r="C18" s="206" t="s">
        <v>63</v>
      </c>
      <c r="D18" s="207">
        <v>461.25152270999956</v>
      </c>
      <c r="E18" s="208">
        <v>1.4869519428668643</v>
      </c>
      <c r="F18" s="209">
        <v>-5.7751000256312812</v>
      </c>
      <c r="G18" s="207">
        <v>115.87530525</v>
      </c>
      <c r="H18" s="213">
        <v>0.55416732075393882</v>
      </c>
      <c r="I18" s="209">
        <v>-6.25419686567973</v>
      </c>
      <c r="J18" s="210">
        <v>398.05851791704305</v>
      </c>
      <c r="K18" s="211">
        <v>59.844075986004498</v>
      </c>
    </row>
    <row r="19" spans="1:11" x14ac:dyDescent="0.25">
      <c r="A19" s="116" t="s">
        <v>64</v>
      </c>
      <c r="B19" s="116" t="s">
        <v>65</v>
      </c>
      <c r="C19" s="30" t="s">
        <v>66</v>
      </c>
      <c r="D19" s="28">
        <v>29.381764780000012</v>
      </c>
      <c r="E19" s="29">
        <v>9.4718976682808195E-2</v>
      </c>
      <c r="F19" s="117">
        <v>-4.4377200726800448</v>
      </c>
      <c r="G19" s="28">
        <v>38.173331080000004</v>
      </c>
      <c r="H19" s="214">
        <v>0.18256187168798557</v>
      </c>
      <c r="I19" s="117">
        <v>7.8180724552057228</v>
      </c>
      <c r="J19" s="118">
        <v>76.969349932874678</v>
      </c>
      <c r="K19" s="119">
        <v>-13.013920249953429</v>
      </c>
    </row>
    <row r="20" spans="1:11" ht="33" x14ac:dyDescent="0.25">
      <c r="A20" s="205" t="s">
        <v>67</v>
      </c>
      <c r="B20" s="205" t="s">
        <v>68</v>
      </c>
      <c r="C20" s="206" t="s">
        <v>69</v>
      </c>
      <c r="D20" s="207">
        <v>1794.2894781499992</v>
      </c>
      <c r="E20" s="208">
        <v>5.7843109328403592</v>
      </c>
      <c r="F20" s="209">
        <v>-4.5587776797523034</v>
      </c>
      <c r="G20" s="207">
        <v>2126.7204534099992</v>
      </c>
      <c r="H20" s="213">
        <v>10.170924452937493</v>
      </c>
      <c r="I20" s="209">
        <v>1.712468530435916</v>
      </c>
      <c r="J20" s="210">
        <v>84.368844775674319</v>
      </c>
      <c r="K20" s="211">
        <v>-8.4781977363607499</v>
      </c>
    </row>
    <row r="21" spans="1:11" ht="33" x14ac:dyDescent="0.25">
      <c r="A21" s="116" t="s">
        <v>70</v>
      </c>
      <c r="B21" s="116" t="s">
        <v>71</v>
      </c>
      <c r="C21" s="27" t="s">
        <v>72</v>
      </c>
      <c r="D21" s="28">
        <v>1807.606363100002</v>
      </c>
      <c r="E21" s="29">
        <v>5.8272410197330826</v>
      </c>
      <c r="F21" s="117">
        <v>3.7911229449901391</v>
      </c>
      <c r="G21" s="28">
        <v>2155.289947090002</v>
      </c>
      <c r="H21" s="214">
        <v>10.307556496613975</v>
      </c>
      <c r="I21" s="117">
        <v>-20.135941644413879</v>
      </c>
      <c r="J21" s="118">
        <v>83.868361449027759</v>
      </c>
      <c r="K21" s="119">
        <v>-8.7734716423435781</v>
      </c>
    </row>
    <row r="22" spans="1:11" x14ac:dyDescent="0.25">
      <c r="A22" s="205" t="s">
        <v>73</v>
      </c>
      <c r="B22" s="205" t="s">
        <v>74</v>
      </c>
      <c r="C22" s="212" t="s">
        <v>75</v>
      </c>
      <c r="D22" s="207">
        <v>9041.7465511499995</v>
      </c>
      <c r="E22" s="208">
        <v>29.148180416079079</v>
      </c>
      <c r="F22" s="209">
        <v>5.2461573669888901</v>
      </c>
      <c r="G22" s="207">
        <v>1812.6676953600015</v>
      </c>
      <c r="H22" s="213">
        <v>8.6689842843358456</v>
      </c>
      <c r="I22" s="209">
        <v>-21.479905849734209</v>
      </c>
      <c r="J22" s="210">
        <v>498.80883155223222</v>
      </c>
      <c r="K22" s="211">
        <v>66.600359002461602</v>
      </c>
    </row>
    <row r="23" spans="1:11" ht="33" x14ac:dyDescent="0.25">
      <c r="A23" s="116" t="s">
        <v>76</v>
      </c>
      <c r="B23" s="116" t="s">
        <v>77</v>
      </c>
      <c r="C23" s="27" t="s">
        <v>78</v>
      </c>
      <c r="D23" s="28">
        <v>79.06108125999998</v>
      </c>
      <c r="E23" s="29">
        <v>0.25487184886460518</v>
      </c>
      <c r="F23" s="117">
        <v>28.801533345871849</v>
      </c>
      <c r="G23" s="28">
        <v>237.11022465999986</v>
      </c>
      <c r="H23" s="214">
        <v>1.1339667036018153</v>
      </c>
      <c r="I23" s="117">
        <v>50.121202442191624</v>
      </c>
      <c r="J23" s="118">
        <v>33.343598477614478</v>
      </c>
      <c r="K23" s="119">
        <v>-49.988452601701532</v>
      </c>
    </row>
    <row r="24" spans="1:11" x14ac:dyDescent="0.25">
      <c r="A24" s="205" t="s">
        <v>79</v>
      </c>
      <c r="B24" s="205" t="s">
        <v>80</v>
      </c>
      <c r="C24" s="212" t="s">
        <v>81</v>
      </c>
      <c r="D24" s="207">
        <v>0.69657346999999992</v>
      </c>
      <c r="E24" s="208">
        <v>2.2455671657852258E-3</v>
      </c>
      <c r="F24" s="209">
        <v>-14.006655590229645</v>
      </c>
      <c r="G24" s="207">
        <v>0.31891272000000004</v>
      </c>
      <c r="H24" s="213">
        <v>1.525182671281473E-3</v>
      </c>
      <c r="I24" s="209">
        <v>-21.043552164610265</v>
      </c>
      <c r="J24" s="210">
        <v>218.42135051872495</v>
      </c>
      <c r="K24" s="211">
        <v>37.190141404089402</v>
      </c>
    </row>
    <row r="25" spans="1:11" ht="33" x14ac:dyDescent="0.25">
      <c r="A25" s="116" t="s">
        <v>82</v>
      </c>
      <c r="B25" s="116" t="s">
        <v>83</v>
      </c>
      <c r="C25" s="27" t="s">
        <v>84</v>
      </c>
      <c r="D25" s="28">
        <v>500.83603810000011</v>
      </c>
      <c r="E25" s="29">
        <v>1.6145618675361246</v>
      </c>
      <c r="F25" s="117">
        <v>15.831836419882736</v>
      </c>
      <c r="G25" s="28">
        <v>325.50277651000033</v>
      </c>
      <c r="H25" s="214">
        <v>1.5566992567341262</v>
      </c>
      <c r="I25" s="117">
        <v>-3.6759209753181858</v>
      </c>
      <c r="J25" s="118">
        <v>153.86536590252803</v>
      </c>
      <c r="K25" s="119">
        <v>21.218083731520007</v>
      </c>
    </row>
    <row r="26" spans="1:11" ht="33" x14ac:dyDescent="0.25">
      <c r="A26" s="205" t="s">
        <v>85</v>
      </c>
      <c r="B26" s="205" t="s">
        <v>86</v>
      </c>
      <c r="C26" s="206" t="s">
        <v>87</v>
      </c>
      <c r="D26" s="207">
        <v>0.54182754999999994</v>
      </c>
      <c r="E26" s="208">
        <v>1.7467075738584368E-3</v>
      </c>
      <c r="F26" s="209">
        <v>23.072417779857368</v>
      </c>
      <c r="G26" s="207">
        <v>13.940060779999996</v>
      </c>
      <c r="H26" s="213">
        <v>6.6667579575585709E-2</v>
      </c>
      <c r="I26" s="209">
        <v>1695.9152202365417</v>
      </c>
      <c r="J26" s="210">
        <v>3.8868377875178828</v>
      </c>
      <c r="K26" s="211">
        <v>-92.517169893133669</v>
      </c>
    </row>
    <row r="27" spans="1:11" x14ac:dyDescent="0.25">
      <c r="A27" s="116" t="s">
        <v>88</v>
      </c>
      <c r="B27" s="116"/>
      <c r="C27" s="30" t="s">
        <v>89</v>
      </c>
      <c r="D27" s="28">
        <v>733.70215989000042</v>
      </c>
      <c r="E27" s="29">
        <v>2.3652601637479629</v>
      </c>
      <c r="F27" s="117">
        <v>69.389295420988091</v>
      </c>
      <c r="G27" s="28">
        <v>20.309462529999983</v>
      </c>
      <c r="H27" s="214">
        <v>9.7128895685930472E-2</v>
      </c>
      <c r="I27" s="117">
        <v>1.2251817296781091</v>
      </c>
      <c r="J27" s="118">
        <v>3612.612390929683</v>
      </c>
      <c r="K27" s="119">
        <v>94.612957698233672</v>
      </c>
    </row>
    <row r="28" spans="1:11" x14ac:dyDescent="0.25">
      <c r="A28" s="217" t="s">
        <v>12</v>
      </c>
      <c r="B28" s="215"/>
      <c r="C28" s="55"/>
      <c r="D28" s="96">
        <v>31019.934768080002</v>
      </c>
      <c r="E28" s="97">
        <v>100</v>
      </c>
      <c r="F28" s="231">
        <v>3.0914728329394405</v>
      </c>
      <c r="G28" s="96">
        <v>20909.804838790002</v>
      </c>
      <c r="H28" s="216">
        <v>99.999999999999986</v>
      </c>
      <c r="I28" s="231">
        <v>-0.48676391125808577</v>
      </c>
      <c r="J28" s="131">
        <v>148.35114439009297</v>
      </c>
      <c r="K28" s="115">
        <v>19.468863132817422</v>
      </c>
    </row>
    <row r="29" spans="1:11" ht="3.95" customHeight="1" x14ac:dyDescent="0.25"/>
    <row r="30" spans="1:11" x14ac:dyDescent="0.25">
      <c r="A30" s="12" t="s">
        <v>201</v>
      </c>
    </row>
    <row r="31" spans="1:11" ht="3.95" customHeight="1" x14ac:dyDescent="0.25"/>
    <row r="32" spans="1:11" x14ac:dyDescent="0.25">
      <c r="A32" s="7" t="s">
        <v>14</v>
      </c>
    </row>
    <row r="33" s="7" customFormat="1" ht="8.1" customHeight="1" x14ac:dyDescent="0.25"/>
    <row r="34" s="7" customFormat="1" x14ac:dyDescent="0.25"/>
  </sheetData>
  <mergeCells count="3">
    <mergeCell ref="D4:F4"/>
    <mergeCell ref="G4:I4"/>
    <mergeCell ref="K4:K5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3"/>
  <sheetViews>
    <sheetView showGridLines="0" topLeftCell="A27" workbookViewId="0">
      <selection sqref="A1:J53"/>
    </sheetView>
  </sheetViews>
  <sheetFormatPr baseColWidth="10" defaultColWidth="7.90625" defaultRowHeight="16.5" x14ac:dyDescent="0.25"/>
  <cols>
    <col min="1" max="1" width="10.90625" style="12" customWidth="1"/>
    <col min="2" max="2" width="35.54296875" style="12" customWidth="1"/>
    <col min="3" max="10" width="8" style="7" customWidth="1"/>
    <col min="11" max="11" width="7.90625" style="7"/>
    <col min="12" max="247" width="6.6328125" style="7" customWidth="1"/>
    <col min="248" max="16384" width="7.90625" style="7"/>
  </cols>
  <sheetData>
    <row r="1" spans="1:10" ht="16.5" customHeight="1" x14ac:dyDescent="0.25">
      <c r="A1" s="12" t="s">
        <v>90</v>
      </c>
    </row>
    <row r="2" spans="1:10" x14ac:dyDescent="0.25">
      <c r="A2" s="13" t="s">
        <v>307</v>
      </c>
    </row>
    <row r="3" spans="1:10" x14ac:dyDescent="0.25">
      <c r="A3" s="12" t="s">
        <v>285</v>
      </c>
    </row>
    <row r="4" spans="1:10" ht="8.1" customHeight="1" x14ac:dyDescent="0.25"/>
    <row r="5" spans="1:10" x14ac:dyDescent="0.25">
      <c r="A5" s="371" t="s">
        <v>91</v>
      </c>
      <c r="B5" s="5"/>
      <c r="C5" s="368" t="s">
        <v>3</v>
      </c>
      <c r="D5" s="368"/>
      <c r="E5" s="368"/>
      <c r="F5" s="368"/>
      <c r="G5" s="368" t="s">
        <v>6</v>
      </c>
      <c r="H5" s="368"/>
      <c r="I5" s="368"/>
      <c r="J5" s="368"/>
    </row>
    <row r="6" spans="1:10" x14ac:dyDescent="0.25">
      <c r="A6" s="371"/>
      <c r="B6" s="14" t="s">
        <v>92</v>
      </c>
      <c r="C6" s="32">
        <v>2008</v>
      </c>
      <c r="D6" s="3">
        <v>2019</v>
      </c>
      <c r="E6" s="3">
        <v>2023</v>
      </c>
      <c r="F6" s="23" t="s">
        <v>314</v>
      </c>
      <c r="G6" s="32">
        <v>2008</v>
      </c>
      <c r="H6" s="3">
        <v>2019</v>
      </c>
      <c r="I6" s="23">
        <v>2023</v>
      </c>
      <c r="J6" s="23" t="s">
        <v>314</v>
      </c>
    </row>
    <row r="7" spans="1:10" x14ac:dyDescent="0.25">
      <c r="A7" s="370" t="s">
        <v>93</v>
      </c>
      <c r="B7" s="12" t="s">
        <v>94</v>
      </c>
      <c r="C7" s="255">
        <v>82.555403289999944</v>
      </c>
      <c r="D7" s="283">
        <v>51.132793889999974</v>
      </c>
      <c r="E7" s="283">
        <v>89.609737610000053</v>
      </c>
      <c r="F7" s="283">
        <v>127.42732538999998</v>
      </c>
      <c r="G7" s="255">
        <v>394.99217780000015</v>
      </c>
      <c r="H7" s="283">
        <v>37.762195559999988</v>
      </c>
      <c r="I7" s="283">
        <v>73.743707850000035</v>
      </c>
      <c r="J7" s="283">
        <v>65.883111830000004</v>
      </c>
    </row>
    <row r="8" spans="1:10" ht="33" x14ac:dyDescent="0.25">
      <c r="A8" s="370"/>
      <c r="B8" s="94" t="s">
        <v>283</v>
      </c>
      <c r="C8" s="258">
        <v>52.860727280000006</v>
      </c>
      <c r="D8" s="284">
        <v>126.81115351999999</v>
      </c>
      <c r="E8" s="284">
        <v>180.24683010000004</v>
      </c>
      <c r="F8" s="284">
        <v>267.36329672000005</v>
      </c>
      <c r="G8" s="258">
        <v>188.61052061999999</v>
      </c>
      <c r="H8" s="284">
        <v>199.90714664999996</v>
      </c>
      <c r="I8" s="284">
        <v>261.41264375999992</v>
      </c>
      <c r="J8" s="284">
        <v>406.92663227000003</v>
      </c>
    </row>
    <row r="9" spans="1:10" x14ac:dyDescent="0.25">
      <c r="A9" s="370"/>
      <c r="B9" s="12" t="s">
        <v>95</v>
      </c>
      <c r="C9" s="255">
        <v>0.42515642999999981</v>
      </c>
      <c r="D9" s="283">
        <v>8.5811070100000002</v>
      </c>
      <c r="E9" s="283">
        <v>53.958591639999995</v>
      </c>
      <c r="F9" s="283">
        <v>25.988861890000003</v>
      </c>
      <c r="G9" s="255">
        <v>2.2675353400000007</v>
      </c>
      <c r="H9" s="283">
        <v>10.905705280000006</v>
      </c>
      <c r="I9" s="283">
        <v>3.5459648499999989</v>
      </c>
      <c r="J9" s="283">
        <v>15.170623220000003</v>
      </c>
    </row>
    <row r="10" spans="1:10" x14ac:dyDescent="0.25">
      <c r="A10" s="370"/>
      <c r="B10" s="34" t="s">
        <v>96</v>
      </c>
      <c r="C10" s="258">
        <v>135.84128699999994</v>
      </c>
      <c r="D10" s="284">
        <v>186.52505441999995</v>
      </c>
      <c r="E10" s="284">
        <v>323.81515935000004</v>
      </c>
      <c r="F10" s="284">
        <v>420.77948400000002</v>
      </c>
      <c r="G10" s="258">
        <v>585.87023376000013</v>
      </c>
      <c r="H10" s="284">
        <v>248.57504748999995</v>
      </c>
      <c r="I10" s="284">
        <v>338.70231645999996</v>
      </c>
      <c r="J10" s="284">
        <v>487.98036732000003</v>
      </c>
    </row>
    <row r="11" spans="1:10" x14ac:dyDescent="0.25">
      <c r="A11" s="370"/>
      <c r="B11" s="12" t="s">
        <v>97</v>
      </c>
      <c r="C11" s="255">
        <v>0.91295275433947243</v>
      </c>
      <c r="D11" s="283">
        <v>0.83800836431743175</v>
      </c>
      <c r="E11" s="283">
        <v>1.0761654385352122</v>
      </c>
      <c r="F11" s="283">
        <v>1.3564808796212837</v>
      </c>
      <c r="G11" s="255">
        <v>5.0086332858435734</v>
      </c>
      <c r="H11" s="283">
        <v>1.5</v>
      </c>
      <c r="I11" s="283">
        <v>2</v>
      </c>
      <c r="J11" s="283">
        <v>3</v>
      </c>
    </row>
    <row r="12" spans="1:10" ht="2.1" customHeight="1" x14ac:dyDescent="0.25">
      <c r="A12" s="36"/>
      <c r="B12" s="14"/>
      <c r="C12" s="252"/>
      <c r="D12" s="285"/>
      <c r="E12" s="286"/>
      <c r="F12" s="286"/>
      <c r="G12" s="252"/>
      <c r="H12" s="285"/>
      <c r="I12" s="285"/>
      <c r="J12" s="285"/>
    </row>
    <row r="13" spans="1:10" x14ac:dyDescent="0.25">
      <c r="A13" s="372" t="s">
        <v>365</v>
      </c>
      <c r="B13" s="12" t="s">
        <v>98</v>
      </c>
      <c r="C13" s="255">
        <v>328.71112228999999</v>
      </c>
      <c r="D13" s="283">
        <v>822.45030799999995</v>
      </c>
      <c r="E13" s="283">
        <v>1190.2725938999997</v>
      </c>
      <c r="F13" s="283">
        <v>1121.8732647799998</v>
      </c>
      <c r="G13" s="255">
        <v>542.15549074999979</v>
      </c>
      <c r="H13" s="283">
        <v>710.20835268000008</v>
      </c>
      <c r="I13" s="283">
        <v>840.15953380999963</v>
      </c>
      <c r="J13" s="283">
        <v>765.09751356000004</v>
      </c>
    </row>
    <row r="14" spans="1:10" x14ac:dyDescent="0.25">
      <c r="A14" s="370"/>
      <c r="B14" s="34" t="s">
        <v>99</v>
      </c>
      <c r="C14" s="258">
        <v>1.2588151599999999</v>
      </c>
      <c r="D14" s="284">
        <v>0.21949808999999998</v>
      </c>
      <c r="E14" s="284">
        <v>0.82358200999999986</v>
      </c>
      <c r="F14" s="284">
        <v>0.69227689999999997</v>
      </c>
      <c r="G14" s="258">
        <v>0.59095982999999996</v>
      </c>
      <c r="H14" s="284">
        <v>5.8346928900000004</v>
      </c>
      <c r="I14" s="284">
        <v>0.43509533</v>
      </c>
      <c r="J14" s="284">
        <v>0.34099373999999988</v>
      </c>
    </row>
    <row r="15" spans="1:10" x14ac:dyDescent="0.25">
      <c r="A15" s="370"/>
      <c r="B15" s="12" t="s">
        <v>100</v>
      </c>
      <c r="C15" s="255">
        <v>661.20806259000005</v>
      </c>
      <c r="D15" s="283">
        <v>629.35128742000006</v>
      </c>
      <c r="E15" s="283">
        <v>486.53696639999998</v>
      </c>
      <c r="F15" s="283">
        <v>446.26845606000001</v>
      </c>
      <c r="G15" s="255">
        <v>482.92282044999996</v>
      </c>
      <c r="H15" s="283">
        <v>296.18705552</v>
      </c>
      <c r="I15" s="283">
        <v>1479.5579199299996</v>
      </c>
      <c r="J15" s="283">
        <v>785.00140059000012</v>
      </c>
    </row>
    <row r="16" spans="1:10" x14ac:dyDescent="0.25">
      <c r="A16" s="370"/>
      <c r="B16" s="34" t="s">
        <v>101</v>
      </c>
      <c r="C16" s="258">
        <v>335.64622791999994</v>
      </c>
      <c r="D16" s="284">
        <v>611.81649616000004</v>
      </c>
      <c r="E16" s="284">
        <v>1096.9995222699997</v>
      </c>
      <c r="F16" s="284">
        <v>1131.77080009</v>
      </c>
      <c r="G16" s="258">
        <v>514.67428718999997</v>
      </c>
      <c r="H16" s="284">
        <v>827.1222220599999</v>
      </c>
      <c r="I16" s="284">
        <v>879.23020710000014</v>
      </c>
      <c r="J16" s="284">
        <v>924.86554931999979</v>
      </c>
    </row>
    <row r="17" spans="1:10" x14ac:dyDescent="0.25">
      <c r="A17" s="370"/>
      <c r="B17" s="12" t="s">
        <v>102</v>
      </c>
      <c r="C17" s="255">
        <v>5821.2388641899997</v>
      </c>
      <c r="D17" s="283">
        <v>5077.6346850199998</v>
      </c>
      <c r="E17" s="283">
        <v>8431.8940651599987</v>
      </c>
      <c r="F17" s="283">
        <v>8859.6348758500008</v>
      </c>
      <c r="G17" s="255">
        <v>2604.7738278400002</v>
      </c>
      <c r="H17" s="283">
        <v>5869.3343417600008</v>
      </c>
      <c r="I17" s="283">
        <v>2459.4151661999995</v>
      </c>
      <c r="J17" s="283">
        <v>2033.0756665900008</v>
      </c>
    </row>
    <row r="18" spans="1:10" ht="33" customHeight="1" x14ac:dyDescent="0.25">
      <c r="A18" s="370"/>
      <c r="B18" s="94" t="s">
        <v>282</v>
      </c>
      <c r="C18" s="258">
        <v>9.8582470000000005E-2</v>
      </c>
      <c r="D18" s="284">
        <v>0.92456056999999991</v>
      </c>
      <c r="E18" s="284">
        <v>0.43087505999999998</v>
      </c>
      <c r="F18" s="284">
        <v>0.32698388000000012</v>
      </c>
      <c r="G18" s="258">
        <v>3.7191961800000004</v>
      </c>
      <c r="H18" s="284">
        <v>0.39392412000000021</v>
      </c>
      <c r="I18" s="284">
        <v>1.7804009699999994</v>
      </c>
      <c r="J18" s="284">
        <v>1.7829540400000001</v>
      </c>
    </row>
    <row r="19" spans="1:10" x14ac:dyDescent="0.25">
      <c r="A19" s="370"/>
      <c r="B19" s="12" t="s">
        <v>103</v>
      </c>
      <c r="C19" s="255">
        <v>0</v>
      </c>
      <c r="D19" s="283">
        <v>1.0593878299999999</v>
      </c>
      <c r="E19" s="283">
        <v>2.6706110199999999</v>
      </c>
      <c r="F19" s="283">
        <v>2.2967169099999998</v>
      </c>
      <c r="G19" s="255">
        <v>0</v>
      </c>
      <c r="H19" s="283">
        <v>4.4102544899999989</v>
      </c>
      <c r="I19" s="283">
        <v>4.5202449400000004</v>
      </c>
      <c r="J19" s="283">
        <v>4.4834130700000001</v>
      </c>
    </row>
    <row r="20" spans="1:10" x14ac:dyDescent="0.25">
      <c r="A20" s="370"/>
      <c r="B20" s="34" t="s">
        <v>104</v>
      </c>
      <c r="C20" s="258">
        <v>5.8390214000000009</v>
      </c>
      <c r="D20" s="284">
        <v>2.5041058700000001</v>
      </c>
      <c r="E20" s="284">
        <v>2.1009881500000001</v>
      </c>
      <c r="F20" s="284">
        <v>4.5622512500000001</v>
      </c>
      <c r="G20" s="258">
        <v>21.739942620000004</v>
      </c>
      <c r="H20" s="284">
        <v>10.143490170000005</v>
      </c>
      <c r="I20" s="284">
        <v>17.416143149999989</v>
      </c>
      <c r="J20" s="284">
        <v>16.839102639999993</v>
      </c>
    </row>
    <row r="21" spans="1:10" ht="33" customHeight="1" x14ac:dyDescent="0.25">
      <c r="A21" s="370"/>
      <c r="B21" s="38" t="s">
        <v>284</v>
      </c>
      <c r="C21" s="255">
        <v>4.1637181399999994</v>
      </c>
      <c r="D21" s="283">
        <v>105.55269820000004</v>
      </c>
      <c r="E21" s="283">
        <v>115.12563833</v>
      </c>
      <c r="F21" s="283">
        <v>19.192790910000003</v>
      </c>
      <c r="G21" s="255">
        <v>8.707867229999998</v>
      </c>
      <c r="H21" s="283">
        <v>86.995699479999999</v>
      </c>
      <c r="I21" s="283">
        <v>81.738973600000037</v>
      </c>
      <c r="J21" s="283">
        <v>50.679861120000012</v>
      </c>
    </row>
    <row r="22" spans="1:10" x14ac:dyDescent="0.25">
      <c r="A22" s="370"/>
      <c r="B22" s="34" t="s">
        <v>105</v>
      </c>
      <c r="C22" s="258">
        <v>7158.16441416</v>
      </c>
      <c r="D22" s="284">
        <v>7251.5130271599992</v>
      </c>
      <c r="E22" s="284">
        <v>11326.854842299997</v>
      </c>
      <c r="F22" s="284">
        <v>11586.618416629999</v>
      </c>
      <c r="G22" s="258">
        <v>4179.2843920899995</v>
      </c>
      <c r="H22" s="284">
        <v>7810.6300331700013</v>
      </c>
      <c r="I22" s="284">
        <v>5764.2536850299994</v>
      </c>
      <c r="J22" s="284">
        <v>4582.1664546700013</v>
      </c>
    </row>
    <row r="23" spans="1:10" x14ac:dyDescent="0.25">
      <c r="A23" s="370"/>
      <c r="B23" s="12" t="s">
        <v>97</v>
      </c>
      <c r="C23" s="255">
        <v>48.108097782687899</v>
      </c>
      <c r="D23" s="283">
        <v>33.799999999999997</v>
      </c>
      <c r="E23" s="283">
        <v>39.4</v>
      </c>
      <c r="F23" s="283">
        <v>39.5</v>
      </c>
      <c r="G23" s="255">
        <v>35.728906694726248</v>
      </c>
      <c r="H23" s="283">
        <v>47.8</v>
      </c>
      <c r="I23" s="283">
        <v>32.200000000000003</v>
      </c>
      <c r="J23" s="283">
        <v>27.7</v>
      </c>
    </row>
    <row r="24" spans="1:10" ht="2.1" customHeight="1" x14ac:dyDescent="0.25">
      <c r="A24" s="36"/>
      <c r="B24" s="14"/>
      <c r="C24" s="252"/>
      <c r="D24" s="285"/>
      <c r="E24" s="286"/>
      <c r="F24" s="286"/>
      <c r="G24" s="252"/>
      <c r="H24" s="285"/>
      <c r="I24" s="285"/>
      <c r="J24" s="285"/>
    </row>
    <row r="25" spans="1:10" x14ac:dyDescent="0.25">
      <c r="A25" s="372" t="s">
        <v>366</v>
      </c>
      <c r="B25" s="34" t="s">
        <v>106</v>
      </c>
      <c r="C25" s="258">
        <v>0</v>
      </c>
      <c r="D25" s="284">
        <v>0</v>
      </c>
      <c r="E25" s="284">
        <v>0</v>
      </c>
      <c r="F25" s="284">
        <v>0</v>
      </c>
      <c r="G25" s="258">
        <v>0</v>
      </c>
      <c r="H25" s="284">
        <v>0</v>
      </c>
      <c r="I25" s="284">
        <v>0</v>
      </c>
      <c r="J25" s="284">
        <v>0</v>
      </c>
    </row>
    <row r="26" spans="1:10" x14ac:dyDescent="0.25">
      <c r="A26" s="370"/>
      <c r="B26" s="39" t="s">
        <v>107</v>
      </c>
      <c r="C26" s="287">
        <v>548.61144929999978</v>
      </c>
      <c r="D26" s="288">
        <v>1365.9629994899997</v>
      </c>
      <c r="E26" s="288">
        <v>1468.0557967899997</v>
      </c>
      <c r="F26" s="288">
        <v>1291.6309083799999</v>
      </c>
      <c r="G26" s="287">
        <v>630.57156371999997</v>
      </c>
      <c r="H26" s="288">
        <v>460.09336836000006</v>
      </c>
      <c r="I26" s="288">
        <v>606.08510065999997</v>
      </c>
      <c r="J26" s="288">
        <v>273.65797162000001</v>
      </c>
    </row>
    <row r="27" spans="1:10" x14ac:dyDescent="0.25">
      <c r="A27" s="370"/>
      <c r="B27" s="34" t="s">
        <v>108</v>
      </c>
      <c r="C27" s="258">
        <v>118.00578385000003</v>
      </c>
      <c r="D27" s="284">
        <v>185.51710123999999</v>
      </c>
      <c r="E27" s="284">
        <v>269.73168740000011</v>
      </c>
      <c r="F27" s="284">
        <v>399.03242241999993</v>
      </c>
      <c r="G27" s="258">
        <v>198.43231922000012</v>
      </c>
      <c r="H27" s="284">
        <v>225.27544610999999</v>
      </c>
      <c r="I27" s="284">
        <v>277.54853545000003</v>
      </c>
      <c r="J27" s="284">
        <v>335.00612218000003</v>
      </c>
    </row>
    <row r="28" spans="1:10" ht="33" x14ac:dyDescent="0.25">
      <c r="A28" s="370"/>
      <c r="B28" s="95" t="s">
        <v>279</v>
      </c>
      <c r="C28" s="287">
        <v>336.96549232000001</v>
      </c>
      <c r="D28" s="288">
        <v>474.7432390099998</v>
      </c>
      <c r="E28" s="288">
        <v>533.08733318999998</v>
      </c>
      <c r="F28" s="288">
        <v>527.93424975000005</v>
      </c>
      <c r="G28" s="287">
        <v>149.71446335000002</v>
      </c>
      <c r="H28" s="288">
        <v>95.921647359999994</v>
      </c>
      <c r="I28" s="288">
        <v>145.34039307</v>
      </c>
      <c r="J28" s="288">
        <v>136.30485639999998</v>
      </c>
    </row>
    <row r="29" spans="1:10" ht="33" x14ac:dyDescent="0.25">
      <c r="A29" s="370"/>
      <c r="B29" s="94" t="s">
        <v>280</v>
      </c>
      <c r="C29" s="258">
        <v>970.10532935000003</v>
      </c>
      <c r="D29" s="284">
        <v>1080.7123769299999</v>
      </c>
      <c r="E29" s="284">
        <v>1169.8387466500001</v>
      </c>
      <c r="F29" s="284">
        <v>1299.0828196799998</v>
      </c>
      <c r="G29" s="258">
        <v>1374.4420385499996</v>
      </c>
      <c r="H29" s="284">
        <v>1155.40747233</v>
      </c>
      <c r="I29" s="284">
        <v>1534.5923631000001</v>
      </c>
      <c r="J29" s="284">
        <v>1506.8352033399999</v>
      </c>
    </row>
    <row r="30" spans="1:10" ht="33" x14ac:dyDescent="0.25">
      <c r="A30" s="370"/>
      <c r="B30" s="40" t="s">
        <v>109</v>
      </c>
      <c r="C30" s="287">
        <v>201.89106199999998</v>
      </c>
      <c r="D30" s="288">
        <v>342.08544246000008</v>
      </c>
      <c r="E30" s="288">
        <v>748.52587231999996</v>
      </c>
      <c r="F30" s="288">
        <v>539.20555190000005</v>
      </c>
      <c r="G30" s="287">
        <v>265.01909336999995</v>
      </c>
      <c r="H30" s="288">
        <v>369.51511649999998</v>
      </c>
      <c r="I30" s="288">
        <v>421.4400626499999</v>
      </c>
      <c r="J30" s="288">
        <v>485.19066012000008</v>
      </c>
    </row>
    <row r="31" spans="1:10" x14ac:dyDescent="0.25">
      <c r="A31" s="370"/>
      <c r="B31" s="34" t="s">
        <v>110</v>
      </c>
      <c r="C31" s="258">
        <v>164.40161288999994</v>
      </c>
      <c r="D31" s="284">
        <v>248.53605747000006</v>
      </c>
      <c r="E31" s="284">
        <v>124.19307463999995</v>
      </c>
      <c r="F31" s="284">
        <v>197.14104386000005</v>
      </c>
      <c r="G31" s="258">
        <v>57.903786259999997</v>
      </c>
      <c r="H31" s="284">
        <v>26.197848390000001</v>
      </c>
      <c r="I31" s="284">
        <v>18.561217860000006</v>
      </c>
      <c r="J31" s="284">
        <v>13.276164149999994</v>
      </c>
    </row>
    <row r="32" spans="1:10" ht="33" x14ac:dyDescent="0.25">
      <c r="A32" s="370"/>
      <c r="B32" s="95" t="s">
        <v>281</v>
      </c>
      <c r="C32" s="287">
        <v>0</v>
      </c>
      <c r="D32" s="288">
        <v>0</v>
      </c>
      <c r="E32" s="288">
        <v>0</v>
      </c>
      <c r="F32" s="288">
        <v>0</v>
      </c>
      <c r="G32" s="287">
        <v>0</v>
      </c>
      <c r="H32" s="288">
        <v>0</v>
      </c>
      <c r="I32" s="288">
        <v>0</v>
      </c>
      <c r="J32" s="288">
        <v>0</v>
      </c>
    </row>
    <row r="33" spans="1:10" x14ac:dyDescent="0.25">
      <c r="A33" s="370"/>
      <c r="B33" s="34" t="s">
        <v>111</v>
      </c>
      <c r="C33" s="258">
        <v>2339.9807297099997</v>
      </c>
      <c r="D33" s="284">
        <v>3697.5572165999993</v>
      </c>
      <c r="E33" s="284">
        <v>4313.4325109899992</v>
      </c>
      <c r="F33" s="284">
        <v>4254.0269959899997</v>
      </c>
      <c r="G33" s="258">
        <v>2676.0832644699994</v>
      </c>
      <c r="H33" s="284">
        <v>2332.4108990499999</v>
      </c>
      <c r="I33" s="284">
        <v>3003.56767279</v>
      </c>
      <c r="J33" s="284">
        <v>2750.2709778099997</v>
      </c>
    </row>
    <row r="34" spans="1:10" x14ac:dyDescent="0.25">
      <c r="A34" s="370"/>
      <c r="B34" s="39" t="s">
        <v>97</v>
      </c>
      <c r="C34" s="287">
        <v>15.726381128073628</v>
      </c>
      <c r="D34" s="288">
        <v>17.2</v>
      </c>
      <c r="E34" s="288">
        <v>15</v>
      </c>
      <c r="F34" s="288">
        <v>14.5</v>
      </c>
      <c r="G34" s="287">
        <v>22.877966726679755</v>
      </c>
      <c r="H34" s="288">
        <v>14.3</v>
      </c>
      <c r="I34" s="288">
        <v>17.3</v>
      </c>
      <c r="J34" s="288">
        <v>16.600000000000001</v>
      </c>
    </row>
    <row r="35" spans="1:10" ht="2.1" customHeight="1" x14ac:dyDescent="0.25">
      <c r="A35" s="36"/>
      <c r="B35" s="14"/>
      <c r="C35" s="252"/>
      <c r="D35" s="285"/>
      <c r="E35" s="286"/>
      <c r="F35" s="286"/>
      <c r="G35" s="252"/>
      <c r="H35" s="285"/>
      <c r="I35" s="285"/>
      <c r="J35" s="285"/>
    </row>
    <row r="36" spans="1:10" x14ac:dyDescent="0.25">
      <c r="A36" s="370" t="s">
        <v>112</v>
      </c>
      <c r="B36" s="12" t="s">
        <v>113</v>
      </c>
      <c r="C36" s="255">
        <v>1580.1842892900015</v>
      </c>
      <c r="D36" s="283">
        <v>2671.1986883799996</v>
      </c>
      <c r="E36" s="283">
        <v>3654.9558573300005</v>
      </c>
      <c r="F36" s="283">
        <v>3709.1808554599997</v>
      </c>
      <c r="G36" s="255">
        <v>1720.2007733099995</v>
      </c>
      <c r="H36" s="283">
        <v>3042.5584928999992</v>
      </c>
      <c r="I36" s="283">
        <v>4115.3770722199988</v>
      </c>
      <c r="J36" s="283">
        <v>4298.846193360002</v>
      </c>
    </row>
    <row r="37" spans="1:10" x14ac:dyDescent="0.25">
      <c r="A37" s="370"/>
      <c r="B37" s="34" t="s">
        <v>114</v>
      </c>
      <c r="C37" s="258">
        <v>31.666254079999995</v>
      </c>
      <c r="D37" s="284">
        <v>70.894841860000028</v>
      </c>
      <c r="E37" s="284">
        <v>119.35268281000003</v>
      </c>
      <c r="F37" s="284">
        <v>116.27116216999998</v>
      </c>
      <c r="G37" s="258">
        <v>12.4304869</v>
      </c>
      <c r="H37" s="284">
        <v>23.674829589999998</v>
      </c>
      <c r="I37" s="284">
        <v>41.465628619999997</v>
      </c>
      <c r="J37" s="284">
        <v>42.003353109999999</v>
      </c>
    </row>
    <row r="38" spans="1:10" x14ac:dyDescent="0.25">
      <c r="A38" s="370"/>
      <c r="B38" s="12" t="s">
        <v>115</v>
      </c>
      <c r="C38" s="255">
        <v>0.20268773999999998</v>
      </c>
      <c r="D38" s="283">
        <v>3.0843585699999991</v>
      </c>
      <c r="E38" s="283">
        <v>3.4394112200000007</v>
      </c>
      <c r="F38" s="283">
        <v>2.7438315500000003</v>
      </c>
      <c r="G38" s="255">
        <v>5.6699999999999999E-6</v>
      </c>
      <c r="H38" s="283">
        <v>1.3704609999999999E-2</v>
      </c>
      <c r="I38" s="283">
        <v>4.0081999999999997E-4</v>
      </c>
      <c r="J38" s="283">
        <v>8.3543899999999997E-3</v>
      </c>
    </row>
    <row r="39" spans="1:10" x14ac:dyDescent="0.25">
      <c r="A39" s="370"/>
      <c r="B39" s="34" t="s">
        <v>116</v>
      </c>
      <c r="C39" s="258">
        <v>302.99618842999996</v>
      </c>
      <c r="D39" s="284">
        <v>574.50476291999996</v>
      </c>
      <c r="E39" s="284">
        <v>799.10889786999974</v>
      </c>
      <c r="F39" s="284">
        <v>867.14725135000026</v>
      </c>
      <c r="G39" s="258">
        <v>405.25565331000001</v>
      </c>
      <c r="H39" s="284">
        <v>532.28808645999993</v>
      </c>
      <c r="I39" s="284">
        <v>704.6189339099999</v>
      </c>
      <c r="J39" s="284">
        <v>811.84930224999971</v>
      </c>
    </row>
    <row r="40" spans="1:10" x14ac:dyDescent="0.25">
      <c r="A40" s="370"/>
      <c r="B40" s="12" t="s">
        <v>117</v>
      </c>
      <c r="C40" s="255">
        <v>2288.4890756099994</v>
      </c>
      <c r="D40" s="283">
        <v>5332.3868711499963</v>
      </c>
      <c r="E40" s="283">
        <v>6132.0516482099993</v>
      </c>
      <c r="F40" s="283">
        <v>6344.0138447499976</v>
      </c>
      <c r="G40" s="255">
        <v>1387.1982685</v>
      </c>
      <c r="H40" s="283">
        <v>1510.1550166899997</v>
      </c>
      <c r="I40" s="283">
        <v>2300.857815119999</v>
      </c>
      <c r="J40" s="283">
        <v>2549.8707109100001</v>
      </c>
    </row>
    <row r="41" spans="1:10" x14ac:dyDescent="0.25">
      <c r="A41" s="370"/>
      <c r="B41" s="34" t="s">
        <v>118</v>
      </c>
      <c r="C41" s="258">
        <v>267.88482264999993</v>
      </c>
      <c r="D41" s="284">
        <v>589.84917557000017</v>
      </c>
      <c r="E41" s="284">
        <v>679.45147456000007</v>
      </c>
      <c r="F41" s="284">
        <v>698.76818476999995</v>
      </c>
      <c r="G41" s="258">
        <v>70.719736730000022</v>
      </c>
      <c r="H41" s="284">
        <v>214.34385612000005</v>
      </c>
      <c r="I41" s="284">
        <v>266.58058441999992</v>
      </c>
      <c r="J41" s="284">
        <v>259.21133868999999</v>
      </c>
    </row>
    <row r="42" spans="1:10" x14ac:dyDescent="0.25">
      <c r="A42" s="370"/>
      <c r="B42" s="12" t="s">
        <v>119</v>
      </c>
      <c r="C42" s="255">
        <v>332.8096811399999</v>
      </c>
      <c r="D42" s="283">
        <v>396.12988042000001</v>
      </c>
      <c r="E42" s="283">
        <v>551.99266452000006</v>
      </c>
      <c r="F42" s="283">
        <v>516.82965849999994</v>
      </c>
      <c r="G42" s="255">
        <v>266.31807452999999</v>
      </c>
      <c r="H42" s="283">
        <v>105.80160213999999</v>
      </c>
      <c r="I42" s="283">
        <v>145.33678725999999</v>
      </c>
      <c r="J42" s="283">
        <v>170.77703910000005</v>
      </c>
    </row>
    <row r="43" spans="1:10" x14ac:dyDescent="0.25">
      <c r="A43" s="370"/>
      <c r="B43" s="34" t="s">
        <v>120</v>
      </c>
      <c r="C43" s="258">
        <v>303.24552328999999</v>
      </c>
      <c r="D43" s="284">
        <v>317.17035491000001</v>
      </c>
      <c r="E43" s="284">
        <v>308.98060778000007</v>
      </c>
      <c r="F43" s="284">
        <v>362.23267403999995</v>
      </c>
      <c r="G43" s="258">
        <v>166.11078601</v>
      </c>
      <c r="H43" s="284">
        <v>218.1483388900001</v>
      </c>
      <c r="I43" s="284">
        <v>236.38040004999993</v>
      </c>
      <c r="J43" s="284">
        <v>224.84385457999988</v>
      </c>
    </row>
    <row r="44" spans="1:10" x14ac:dyDescent="0.25">
      <c r="A44" s="370"/>
      <c r="B44" s="12" t="s">
        <v>121</v>
      </c>
      <c r="C44" s="255">
        <v>0.76800186000000004</v>
      </c>
      <c r="D44" s="283">
        <v>0.20987096</v>
      </c>
      <c r="E44" s="283">
        <v>0.46727119</v>
      </c>
      <c r="F44" s="283">
        <v>0.4525454599999999</v>
      </c>
      <c r="G44" s="255">
        <v>8.3187050000000012E-2</v>
      </c>
      <c r="H44" s="283">
        <v>6.7264370000000018E-2</v>
      </c>
      <c r="I44" s="283">
        <v>6.3047299999999987E-2</v>
      </c>
      <c r="J44" s="283">
        <v>0.24969694000000001</v>
      </c>
    </row>
    <row r="45" spans="1:10" x14ac:dyDescent="0.25">
      <c r="A45" s="370"/>
      <c r="B45" s="34" t="s">
        <v>122</v>
      </c>
      <c r="C45" s="258">
        <v>71.015089129999993</v>
      </c>
      <c r="D45" s="284">
        <v>196.05315803000002</v>
      </c>
      <c r="E45" s="284">
        <v>299.60039324000002</v>
      </c>
      <c r="F45" s="284">
        <v>318.27740681000006</v>
      </c>
      <c r="G45" s="258">
        <v>171.5766644</v>
      </c>
      <c r="H45" s="284">
        <v>149.94681829000004</v>
      </c>
      <c r="I45" s="284">
        <v>259.84716446999994</v>
      </c>
      <c r="J45" s="284">
        <v>209.55111156000004</v>
      </c>
    </row>
    <row r="46" spans="1:10" x14ac:dyDescent="0.25">
      <c r="A46" s="370"/>
      <c r="B46" s="12" t="s">
        <v>123</v>
      </c>
      <c r="C46" s="255">
        <v>66.085673270000015</v>
      </c>
      <c r="D46" s="283">
        <v>197.19568166000005</v>
      </c>
      <c r="E46" s="283">
        <v>231.43297483000001</v>
      </c>
      <c r="F46" s="283">
        <v>149.80495067999999</v>
      </c>
      <c r="G46" s="255">
        <v>56.076081099999989</v>
      </c>
      <c r="H46" s="283">
        <v>145.57159931999999</v>
      </c>
      <c r="I46" s="283">
        <v>165.23748811000002</v>
      </c>
      <c r="J46" s="283">
        <v>148.93614408000002</v>
      </c>
    </row>
    <row r="47" spans="1:10" x14ac:dyDescent="0.25">
      <c r="A47" s="370"/>
      <c r="B47" s="34" t="s">
        <v>124</v>
      </c>
      <c r="C47" s="258">
        <v>5245.3472864900023</v>
      </c>
      <c r="D47" s="284">
        <v>10348.677644429994</v>
      </c>
      <c r="E47" s="284">
        <v>12780.833883560001</v>
      </c>
      <c r="F47" s="284">
        <v>13085.722365539999</v>
      </c>
      <c r="G47" s="258">
        <v>4255.96971751</v>
      </c>
      <c r="H47" s="284">
        <v>5942.5696093799988</v>
      </c>
      <c r="I47" s="284">
        <f t="shared" ref="I47:J47" si="0">SUM(I36:I46)</f>
        <v>8235.7653222999979</v>
      </c>
      <c r="J47" s="284">
        <f t="shared" si="0"/>
        <v>8716.147098970001</v>
      </c>
    </row>
    <row r="48" spans="1:10" x14ac:dyDescent="0.25">
      <c r="A48" s="370"/>
      <c r="B48" s="12" t="s">
        <v>97</v>
      </c>
      <c r="C48" s="255">
        <v>35.252568334898996</v>
      </c>
      <c r="D48" s="283">
        <v>48.2</v>
      </c>
      <c r="E48" s="283">
        <v>44.5</v>
      </c>
      <c r="F48" s="283">
        <v>44.6</v>
      </c>
      <c r="G48" s="255">
        <v>36.384493292750442</v>
      </c>
      <c r="H48" s="283">
        <v>36.4</v>
      </c>
      <c r="I48" s="283">
        <v>47.5</v>
      </c>
      <c r="J48" s="283">
        <v>52.7</v>
      </c>
    </row>
    <row r="49" spans="1:10" x14ac:dyDescent="0.25">
      <c r="A49" s="14" t="s">
        <v>12</v>
      </c>
      <c r="B49" s="14"/>
      <c r="C49" s="252">
        <v>14879.333717360001</v>
      </c>
      <c r="D49" s="285">
        <v>21484.27294260999</v>
      </c>
      <c r="E49" s="289">
        <v>28744.936396199999</v>
      </c>
      <c r="F49" s="289">
        <v>29347.147262159997</v>
      </c>
      <c r="G49" s="252">
        <v>11697.207607829998</v>
      </c>
      <c r="H49" s="285">
        <v>16334.185589089999</v>
      </c>
      <c r="I49" s="289">
        <v>17342.288996579995</v>
      </c>
      <c r="J49" s="289">
        <v>16536.564898770001</v>
      </c>
    </row>
    <row r="50" spans="1:10" ht="3.95" customHeight="1" x14ac:dyDescent="0.25"/>
    <row r="51" spans="1:10" x14ac:dyDescent="0.25">
      <c r="A51" s="12" t="s">
        <v>318</v>
      </c>
      <c r="B51" s="7"/>
    </row>
    <row r="52" spans="1:10" ht="3.95" customHeight="1" x14ac:dyDescent="0.25">
      <c r="B52" s="7"/>
    </row>
    <row r="53" spans="1:10" x14ac:dyDescent="0.25">
      <c r="A53" s="12" t="s">
        <v>14</v>
      </c>
      <c r="B53" s="7"/>
    </row>
  </sheetData>
  <mergeCells count="7">
    <mergeCell ref="A36:A48"/>
    <mergeCell ref="A5:A6"/>
    <mergeCell ref="C5:F5"/>
    <mergeCell ref="G5:J5"/>
    <mergeCell ref="A7:A11"/>
    <mergeCell ref="A13:A23"/>
    <mergeCell ref="A25:A34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3"/>
  <sheetViews>
    <sheetView showGridLines="0" topLeftCell="A20" workbookViewId="0">
      <selection sqref="A1:L43"/>
    </sheetView>
  </sheetViews>
  <sheetFormatPr baseColWidth="10" defaultColWidth="7.90625" defaultRowHeight="16.5" x14ac:dyDescent="0.25"/>
  <cols>
    <col min="1" max="1" width="2.90625" customWidth="1"/>
    <col min="2" max="2" width="13.26953125" customWidth="1"/>
    <col min="3" max="12" width="9.36328125" customWidth="1"/>
    <col min="13" max="242" width="6.6328125" customWidth="1"/>
  </cols>
  <sheetData>
    <row r="1" spans="1:12" x14ac:dyDescent="0.25">
      <c r="A1" t="s">
        <v>125</v>
      </c>
    </row>
    <row r="2" spans="1:12" x14ac:dyDescent="0.25">
      <c r="A2" s="2" t="s">
        <v>322</v>
      </c>
    </row>
    <row r="3" spans="1:12" ht="8.1" customHeight="1" x14ac:dyDescent="0.25"/>
    <row r="4" spans="1:12" x14ac:dyDescent="0.25">
      <c r="A4" s="120"/>
      <c r="B4" s="120"/>
      <c r="C4" s="361" t="s">
        <v>3</v>
      </c>
      <c r="D4" s="362"/>
      <c r="E4" s="362"/>
      <c r="F4" s="362"/>
      <c r="G4" s="362"/>
      <c r="H4" s="361" t="s">
        <v>6</v>
      </c>
      <c r="I4" s="362"/>
      <c r="J4" s="362"/>
      <c r="K4" s="362"/>
      <c r="L4" s="362"/>
    </row>
    <row r="5" spans="1:12" x14ac:dyDescent="0.25">
      <c r="A5" s="5"/>
      <c r="B5" s="5"/>
      <c r="C5" s="158">
        <v>2020</v>
      </c>
      <c r="D5" s="3">
        <v>2021</v>
      </c>
      <c r="E5" s="23">
        <v>2022</v>
      </c>
      <c r="F5" s="23">
        <v>2023</v>
      </c>
      <c r="G5" s="23" t="s">
        <v>314</v>
      </c>
      <c r="H5" s="158">
        <v>2020</v>
      </c>
      <c r="I5" s="3">
        <v>2021</v>
      </c>
      <c r="J5" s="23">
        <v>2022</v>
      </c>
      <c r="K5" s="23">
        <v>2023</v>
      </c>
      <c r="L5" s="23" t="s">
        <v>314</v>
      </c>
    </row>
    <row r="6" spans="1:12" ht="20.100000000000001" customHeight="1" x14ac:dyDescent="0.25">
      <c r="A6" s="2" t="s">
        <v>9</v>
      </c>
      <c r="C6" s="291"/>
      <c r="H6" s="291"/>
    </row>
    <row r="7" spans="1:12" ht="18" x14ac:dyDescent="0.25">
      <c r="A7" s="98"/>
      <c r="B7" s="98" t="s">
        <v>369</v>
      </c>
      <c r="C7" s="292">
        <v>13193.043342810002</v>
      </c>
      <c r="D7" s="219">
        <v>14689.612080619998</v>
      </c>
      <c r="E7" s="219">
        <v>18497.494708209993</v>
      </c>
      <c r="F7" s="219">
        <v>18509.318179200003</v>
      </c>
      <c r="G7" s="219">
        <v>19167.870210630001</v>
      </c>
      <c r="H7" s="292">
        <v>8643.3694493200037</v>
      </c>
      <c r="I7" s="219">
        <v>9770.0379023000005</v>
      </c>
      <c r="J7" s="219">
        <v>11148.404389559999</v>
      </c>
      <c r="K7" s="219">
        <v>7373.559795789999</v>
      </c>
      <c r="L7" s="219">
        <v>6729.7269433600004</v>
      </c>
    </row>
    <row r="8" spans="1:12" x14ac:dyDescent="0.25">
      <c r="B8" t="s">
        <v>293</v>
      </c>
      <c r="C8" s="293">
        <v>1838.4790597200008</v>
      </c>
      <c r="D8" s="290">
        <v>2090.7407114499983</v>
      </c>
      <c r="E8" s="290">
        <v>2639.8425786700027</v>
      </c>
      <c r="F8" s="290">
        <v>2744.4298223600017</v>
      </c>
      <c r="G8" s="290">
        <v>2784.4301216099993</v>
      </c>
      <c r="H8" s="293">
        <v>512.79028948000087</v>
      </c>
      <c r="I8" s="290">
        <v>596.69214723000005</v>
      </c>
      <c r="J8" s="290">
        <v>1012.4850251099997</v>
      </c>
      <c r="K8" s="290">
        <v>779.80480512000031</v>
      </c>
      <c r="L8" s="290">
        <v>595.11818540000149</v>
      </c>
    </row>
    <row r="9" spans="1:12" x14ac:dyDescent="0.25">
      <c r="A9" s="98"/>
      <c r="B9" s="98" t="s">
        <v>126</v>
      </c>
      <c r="C9" s="292">
        <v>2344.9410835299987</v>
      </c>
      <c r="D9" s="219">
        <v>2532.4943225700081</v>
      </c>
      <c r="E9" s="219">
        <v>2716.7227178999892</v>
      </c>
      <c r="F9" s="219">
        <v>3210.0992695099885</v>
      </c>
      <c r="G9" s="219">
        <v>3404.0217583299891</v>
      </c>
      <c r="H9" s="292">
        <v>1327.0224649100073</v>
      </c>
      <c r="I9" s="219">
        <v>1460.2272559499961</v>
      </c>
      <c r="J9" s="219">
        <v>1906.7754226100005</v>
      </c>
      <c r="K9" s="219">
        <v>1906.125451750002</v>
      </c>
      <c r="L9" s="219">
        <v>1994.8703348999989</v>
      </c>
    </row>
    <row r="10" spans="1:12" x14ac:dyDescent="0.25">
      <c r="B10" t="s">
        <v>127</v>
      </c>
      <c r="C10" s="293">
        <v>998.79705219999994</v>
      </c>
      <c r="D10" s="290">
        <v>1487.5201755199989</v>
      </c>
      <c r="E10" s="290">
        <v>1595.3389368000001</v>
      </c>
      <c r="F10" s="290">
        <v>1752.2335155000005</v>
      </c>
      <c r="G10" s="290">
        <v>2021.3910098699996</v>
      </c>
      <c r="H10" s="293">
        <v>1802.3751413899995</v>
      </c>
      <c r="I10" s="290">
        <v>2262.4727470800008</v>
      </c>
      <c r="J10" s="290">
        <v>3076.3502896699993</v>
      </c>
      <c r="K10" s="290">
        <v>2775.7709838099995</v>
      </c>
      <c r="L10" s="290">
        <v>2975.9780446700024</v>
      </c>
    </row>
    <row r="11" spans="1:12" x14ac:dyDescent="0.25">
      <c r="A11" s="98"/>
      <c r="B11" s="98" t="s">
        <v>128</v>
      </c>
      <c r="C11" s="292">
        <v>1226.3041070300001</v>
      </c>
      <c r="D11" s="219">
        <v>1765.0373567699996</v>
      </c>
      <c r="E11" s="219">
        <v>2034.5463472800011</v>
      </c>
      <c r="F11" s="219">
        <v>2226.2968433900005</v>
      </c>
      <c r="G11" s="219">
        <v>2181.3259686500014</v>
      </c>
      <c r="H11" s="292">
        <v>2112.3576188499997</v>
      </c>
      <c r="I11" s="219">
        <v>3286.3729876299994</v>
      </c>
      <c r="J11" s="219">
        <v>5035.4679060600001</v>
      </c>
      <c r="K11" s="219">
        <v>3563.914691949999</v>
      </c>
      <c r="L11" s="219">
        <v>4402.6486783699984</v>
      </c>
    </row>
    <row r="12" spans="1:12" x14ac:dyDescent="0.25">
      <c r="B12" t="s">
        <v>129</v>
      </c>
      <c r="C12" s="293">
        <v>882.5966604800002</v>
      </c>
      <c r="D12" s="290">
        <v>1079.45543909</v>
      </c>
      <c r="E12" s="290">
        <v>1417.13043571</v>
      </c>
      <c r="F12" s="290">
        <v>1219.56928464</v>
      </c>
      <c r="G12" s="290">
        <v>1074.16939589</v>
      </c>
      <c r="H12" s="293">
        <v>2243.3396853099998</v>
      </c>
      <c r="I12" s="290">
        <v>2592.1845648799977</v>
      </c>
      <c r="J12" s="290">
        <v>4374.7533989899975</v>
      </c>
      <c r="K12" s="290">
        <v>4394.5117423599995</v>
      </c>
      <c r="L12" s="290">
        <v>3982.1236365899995</v>
      </c>
    </row>
    <row r="13" spans="1:12" x14ac:dyDescent="0.25">
      <c r="A13" s="98"/>
      <c r="B13" s="98" t="s">
        <v>130</v>
      </c>
      <c r="C13" s="292">
        <v>273.54838862000003</v>
      </c>
      <c r="D13" s="219">
        <v>331.40802015999992</v>
      </c>
      <c r="E13" s="219">
        <v>44.009334039999992</v>
      </c>
      <c r="F13" s="219">
        <v>44.573494650000008</v>
      </c>
      <c r="G13" s="219">
        <v>77.767380989999978</v>
      </c>
      <c r="H13" s="292">
        <v>92.95836232000002</v>
      </c>
      <c r="I13" s="219">
        <v>97.416576560000024</v>
      </c>
      <c r="J13" s="219">
        <v>151.9525013600001</v>
      </c>
      <c r="K13" s="219">
        <v>87.896346190000003</v>
      </c>
      <c r="L13" s="219">
        <v>137.35728630000003</v>
      </c>
    </row>
    <row r="14" spans="1:12" x14ac:dyDescent="0.25">
      <c r="B14" t="s">
        <v>131</v>
      </c>
      <c r="C14" s="293">
        <v>195.75389765999716</v>
      </c>
      <c r="D14" s="290">
        <v>233.08756751999317</v>
      </c>
      <c r="E14" s="290">
        <v>341.06987823006784</v>
      </c>
      <c r="F14" s="290">
        <v>383.19886204998693</v>
      </c>
      <c r="G14" s="290">
        <v>308.95892211002138</v>
      </c>
      <c r="H14" s="293">
        <v>37.454713099985383</v>
      </c>
      <c r="I14" s="290">
        <v>67.55163270000412</v>
      </c>
      <c r="J14" s="290">
        <v>165.4500551500023</v>
      </c>
      <c r="K14" s="290">
        <v>130.50026412999432</v>
      </c>
      <c r="L14" s="290">
        <v>91.981729199960682</v>
      </c>
    </row>
    <row r="15" spans="1:12" x14ac:dyDescent="0.25">
      <c r="A15" s="98"/>
      <c r="B15" s="41" t="s">
        <v>12</v>
      </c>
      <c r="C15" s="294">
        <v>20953.46359205</v>
      </c>
      <c r="D15" s="220">
        <v>24209.355673699996</v>
      </c>
      <c r="E15" s="220">
        <v>29286.154936840052</v>
      </c>
      <c r="F15" s="220">
        <v>30089.719271299982</v>
      </c>
      <c r="G15" s="220">
        <v>31019.934768080013</v>
      </c>
      <c r="H15" s="294">
        <v>16771.667724679995</v>
      </c>
      <c r="I15" s="220">
        <v>20132.955814329998</v>
      </c>
      <c r="J15" s="220">
        <v>26871.63898851</v>
      </c>
      <c r="K15" s="220">
        <v>21012.084081099994</v>
      </c>
      <c r="L15" s="220">
        <v>20909.804838789962</v>
      </c>
    </row>
    <row r="16" spans="1:12" ht="2.1" customHeight="1" x14ac:dyDescent="0.25">
      <c r="A16" s="5"/>
      <c r="B16" s="5"/>
      <c r="C16" s="295"/>
      <c r="D16" s="221"/>
      <c r="E16" s="221"/>
      <c r="F16" s="221"/>
      <c r="G16" s="221"/>
      <c r="H16" s="295"/>
      <c r="I16" s="221"/>
      <c r="J16" s="221"/>
      <c r="K16" s="221"/>
      <c r="L16" s="221"/>
    </row>
    <row r="17" spans="1:12" ht="20.100000000000001" customHeight="1" x14ac:dyDescent="0.25">
      <c r="A17" s="2" t="s">
        <v>13</v>
      </c>
      <c r="C17" s="293"/>
      <c r="D17" s="290"/>
      <c r="E17" s="290"/>
      <c r="F17" s="290"/>
      <c r="G17" s="290"/>
      <c r="H17" s="293"/>
      <c r="I17" s="290"/>
      <c r="J17" s="290"/>
      <c r="K17" s="290"/>
      <c r="L17" s="290"/>
    </row>
    <row r="18" spans="1:12" x14ac:dyDescent="0.25">
      <c r="A18" s="98"/>
      <c r="B18" s="98" t="s">
        <v>370</v>
      </c>
      <c r="C18" s="292">
        <v>140821.23895850003</v>
      </c>
      <c r="D18" s="219">
        <v>170626.25309851</v>
      </c>
      <c r="E18" s="219">
        <v>213539.36655563005</v>
      </c>
      <c r="F18" s="219">
        <v>209205.05940943005</v>
      </c>
      <c r="G18" s="219">
        <v>206237.1165001099</v>
      </c>
      <c r="H18" s="292">
        <v>121937.16922441999</v>
      </c>
      <c r="I18" s="219">
        <v>147421.47768832004</v>
      </c>
      <c r="J18" s="219">
        <v>174075.10536595</v>
      </c>
      <c r="K18" s="219">
        <v>175727.4346655501</v>
      </c>
      <c r="L18" s="219">
        <v>175419.79465716</v>
      </c>
    </row>
    <row r="19" spans="1:12" x14ac:dyDescent="0.25">
      <c r="B19" t="s">
        <v>293</v>
      </c>
      <c r="C19" s="293">
        <v>17500.486203489971</v>
      </c>
      <c r="D19" s="290">
        <v>20612.303381570033</v>
      </c>
      <c r="E19" s="290">
        <v>24360.735741490062</v>
      </c>
      <c r="F19" s="290">
        <v>25353.566099640011</v>
      </c>
      <c r="G19" s="290">
        <v>26221.787283649988</v>
      </c>
      <c r="H19" s="293">
        <v>19056.667510470012</v>
      </c>
      <c r="I19" s="290">
        <v>21890.132585649961</v>
      </c>
      <c r="J19" s="290">
        <v>28003.704011719994</v>
      </c>
      <c r="K19" s="290">
        <v>28730.365591609996</v>
      </c>
      <c r="L19" s="290">
        <v>28109.498581290012</v>
      </c>
    </row>
    <row r="20" spans="1:12" x14ac:dyDescent="0.25">
      <c r="A20" s="98"/>
      <c r="B20" s="98" t="s">
        <v>126</v>
      </c>
      <c r="C20" s="292">
        <v>32872.753234659991</v>
      </c>
      <c r="D20" s="219">
        <v>37419.510274230037</v>
      </c>
      <c r="E20" s="219">
        <v>42479.065502859972</v>
      </c>
      <c r="F20" s="219">
        <v>44794.218480060052</v>
      </c>
      <c r="G20" s="219">
        <v>45695.000149379979</v>
      </c>
      <c r="H20" s="292">
        <v>25741.87322655</v>
      </c>
      <c r="I20" s="219">
        <v>35608.269648489979</v>
      </c>
      <c r="J20" s="219">
        <v>41097.214353479998</v>
      </c>
      <c r="K20" s="219">
        <v>33653.126873239933</v>
      </c>
      <c r="L20" s="219">
        <v>32733.070073489915</v>
      </c>
    </row>
    <row r="21" spans="1:12" x14ac:dyDescent="0.25">
      <c r="B21" t="s">
        <v>127</v>
      </c>
      <c r="C21" s="293">
        <v>15613.646018209995</v>
      </c>
      <c r="D21" s="290">
        <v>18509.17705437</v>
      </c>
      <c r="E21" s="290">
        <v>21137.242758519995</v>
      </c>
      <c r="F21" s="290">
        <v>20088.500600860007</v>
      </c>
      <c r="G21" s="290">
        <v>21140.449165539994</v>
      </c>
      <c r="H21" s="293">
        <v>19037.880705790001</v>
      </c>
      <c r="I21" s="290">
        <v>28011.549939530007</v>
      </c>
      <c r="J21" s="290">
        <v>42580.236984149997</v>
      </c>
      <c r="K21" s="290">
        <v>33906.582582930001</v>
      </c>
      <c r="L21" s="290">
        <v>34804.529335530009</v>
      </c>
    </row>
    <row r="22" spans="1:12" x14ac:dyDescent="0.25">
      <c r="A22" s="98"/>
      <c r="B22" s="98" t="s">
        <v>128</v>
      </c>
      <c r="C22" s="292">
        <v>25996.3189251</v>
      </c>
      <c r="D22" s="219">
        <v>31953.482574690002</v>
      </c>
      <c r="E22" s="219">
        <v>40151.082939729997</v>
      </c>
      <c r="F22" s="219">
        <v>41376.691661219993</v>
      </c>
      <c r="G22" s="219">
        <v>41190.269970199995</v>
      </c>
      <c r="H22" s="292">
        <v>29280.824707049993</v>
      </c>
      <c r="I22" s="219">
        <v>36967.51949785999</v>
      </c>
      <c r="J22" s="219">
        <v>64369.438217939998</v>
      </c>
      <c r="K22" s="219">
        <v>54249.36794211001</v>
      </c>
      <c r="L22" s="219">
        <v>56823.724284439973</v>
      </c>
    </row>
    <row r="23" spans="1:12" x14ac:dyDescent="0.25">
      <c r="B23" t="s">
        <v>129</v>
      </c>
      <c r="C23" s="293">
        <v>24954.601178439996</v>
      </c>
      <c r="D23" s="290">
        <v>28355.104760120001</v>
      </c>
      <c r="E23" s="290">
        <v>32089.789925249999</v>
      </c>
      <c r="F23" s="290">
        <v>29542.622217389999</v>
      </c>
      <c r="G23" s="290">
        <v>30371.015690580007</v>
      </c>
      <c r="H23" s="293">
        <v>58058.018740940002</v>
      </c>
      <c r="I23" s="290">
        <v>71475.407705730002</v>
      </c>
      <c r="J23" s="290">
        <v>103245.55858129999</v>
      </c>
      <c r="K23" s="290">
        <v>91522.693693279973</v>
      </c>
      <c r="L23" s="290">
        <v>91931.714124079983</v>
      </c>
    </row>
    <row r="24" spans="1:12" x14ac:dyDescent="0.25">
      <c r="A24" s="98"/>
      <c r="B24" s="98" t="s">
        <v>130</v>
      </c>
      <c r="C24" s="292">
        <v>1789.43573287</v>
      </c>
      <c r="D24" s="219">
        <v>1963.773526610001</v>
      </c>
      <c r="E24" s="219">
        <v>2001.9973683899989</v>
      </c>
      <c r="F24" s="219">
        <v>2171.3130229300004</v>
      </c>
      <c r="G24" s="219">
        <v>2497.3261518599998</v>
      </c>
      <c r="H24" s="292">
        <v>633.79938433999996</v>
      </c>
      <c r="I24" s="219">
        <v>953.75123497000027</v>
      </c>
      <c r="J24" s="219">
        <v>1427.3771965999999</v>
      </c>
      <c r="K24" s="219">
        <v>1193.9480931899998</v>
      </c>
      <c r="L24" s="219">
        <v>1010.7194327799998</v>
      </c>
    </row>
    <row r="25" spans="1:12" x14ac:dyDescent="0.25">
      <c r="B25" t="s">
        <v>131</v>
      </c>
      <c r="C25" s="293">
        <v>4079.7819077596068</v>
      </c>
      <c r="D25" s="290">
        <v>5418.9410647488548</v>
      </c>
      <c r="E25" s="290">
        <v>11839.739337418985</v>
      </c>
      <c r="F25" s="290">
        <v>11566.422264969326</v>
      </c>
      <c r="G25" s="290">
        <v>11111.89229198941</v>
      </c>
      <c r="H25" s="293">
        <v>3178.9152105103713</v>
      </c>
      <c r="I25" s="290">
        <v>3955.3059948899318</v>
      </c>
      <c r="J25" s="290">
        <v>4403.9829334397218</v>
      </c>
      <c r="K25" s="290">
        <v>4739.9228702698019</v>
      </c>
      <c r="L25" s="290">
        <v>3907.6742269600509</v>
      </c>
    </row>
    <row r="26" spans="1:12" x14ac:dyDescent="0.25">
      <c r="A26" s="98"/>
      <c r="B26" s="41" t="s">
        <v>12</v>
      </c>
      <c r="C26" s="294">
        <v>263628.2621590296</v>
      </c>
      <c r="D26" s="220">
        <v>314858.54573484889</v>
      </c>
      <c r="E26" s="220">
        <v>387599.02012928907</v>
      </c>
      <c r="F26" s="220">
        <v>384098.3937564994</v>
      </c>
      <c r="G26" s="220">
        <v>384464.85720330931</v>
      </c>
      <c r="H26" s="294">
        <v>276925.14871007035</v>
      </c>
      <c r="I26" s="220">
        <v>346283.4142954399</v>
      </c>
      <c r="J26" s="220">
        <v>459202.61764457967</v>
      </c>
      <c r="K26" s="220">
        <v>423723.44231217983</v>
      </c>
      <c r="L26" s="220">
        <v>424740.72471572994</v>
      </c>
    </row>
    <row r="27" spans="1:12" ht="2.1" customHeight="1" x14ac:dyDescent="0.25">
      <c r="A27" s="5"/>
      <c r="B27" s="5"/>
      <c r="C27" s="295"/>
      <c r="D27" s="221"/>
      <c r="E27" s="221"/>
      <c r="F27" s="221"/>
      <c r="G27" s="221"/>
      <c r="H27" s="295"/>
      <c r="I27" s="221"/>
      <c r="J27" s="221"/>
      <c r="K27" s="221"/>
      <c r="L27" s="221"/>
    </row>
    <row r="28" spans="1:12" ht="20.100000000000001" customHeight="1" x14ac:dyDescent="0.25">
      <c r="A28" s="2" t="s">
        <v>132</v>
      </c>
      <c r="C28" s="293"/>
      <c r="D28" s="290"/>
      <c r="E28" s="290"/>
      <c r="F28" s="290"/>
      <c r="G28" s="290"/>
      <c r="H28" s="293"/>
      <c r="I28" s="290"/>
      <c r="J28" s="290"/>
      <c r="K28" s="290"/>
      <c r="L28" s="290"/>
    </row>
    <row r="29" spans="1:12" ht="18" x14ac:dyDescent="0.25">
      <c r="A29" s="98"/>
      <c r="B29" s="98" t="s">
        <v>369</v>
      </c>
      <c r="C29" s="292">
        <v>9.368645980098206</v>
      </c>
      <c r="D29" s="219">
        <v>8.6092332298588552</v>
      </c>
      <c r="E29" s="219">
        <v>8.6623347285200136</v>
      </c>
      <c r="F29" s="219">
        <v>8.847452461929171</v>
      </c>
      <c r="G29" s="219">
        <v>9.2940933891595545</v>
      </c>
      <c r="H29" s="292">
        <v>7.0883796173849687</v>
      </c>
      <c r="I29" s="219">
        <v>6.6272825747656068</v>
      </c>
      <c r="J29" s="219">
        <v>6.404364579371201</v>
      </c>
      <c r="K29" s="219">
        <v>4.196020848892255</v>
      </c>
      <c r="L29" s="219">
        <v>3.8363555016767412</v>
      </c>
    </row>
    <row r="30" spans="1:12" x14ac:dyDescent="0.25">
      <c r="B30" s="46" t="s">
        <v>293</v>
      </c>
      <c r="C30" s="293">
        <v>10.505302757550638</v>
      </c>
      <c r="D30" s="290">
        <v>10.14316873154206</v>
      </c>
      <c r="E30" s="290">
        <v>10.836464902716164</v>
      </c>
      <c r="F30" s="290">
        <v>10.824630395481009</v>
      </c>
      <c r="G30" s="290">
        <v>10.618765576464609</v>
      </c>
      <c r="H30" s="293">
        <v>2.6908707369652451</v>
      </c>
      <c r="I30" s="290">
        <v>2.7258498544735201</v>
      </c>
      <c r="J30" s="290">
        <v>3.6155396610614745</v>
      </c>
      <c r="K30" s="290">
        <v>2.7142181767005544</v>
      </c>
      <c r="L30" s="290">
        <v>2.1171426579487926</v>
      </c>
    </row>
    <row r="31" spans="1:12" x14ac:dyDescent="0.25">
      <c r="A31" s="98"/>
      <c r="B31" s="98" t="s">
        <v>126</v>
      </c>
      <c r="C31" s="292">
        <v>7.1333881491178754</v>
      </c>
      <c r="D31" s="219">
        <v>6.7678446457758143</v>
      </c>
      <c r="E31" s="219">
        <v>6.3954389903353253</v>
      </c>
      <c r="F31" s="219">
        <v>7.1663249821825774</v>
      </c>
      <c r="G31" s="219">
        <v>7.4494403046329287</v>
      </c>
      <c r="H31" s="292">
        <v>5.15511226875799</v>
      </c>
      <c r="I31" s="219">
        <v>4.1008093635684961</v>
      </c>
      <c r="J31" s="219">
        <v>4.6396707236886972</v>
      </c>
      <c r="K31" s="219">
        <v>5.6640366850002932</v>
      </c>
      <c r="L31" s="219">
        <v>6.0943575730026565</v>
      </c>
    </row>
    <row r="32" spans="1:12" x14ac:dyDescent="0.25">
      <c r="B32" t="s">
        <v>127</v>
      </c>
      <c r="C32" s="293">
        <v>6.3969495083666921</v>
      </c>
      <c r="D32" s="290">
        <v>8.0366629545466299</v>
      </c>
      <c r="E32" s="290">
        <v>7.5475262077734859</v>
      </c>
      <c r="F32" s="290">
        <v>8.7225699434480735</v>
      </c>
      <c r="G32" s="290">
        <v>9.5617221471574485</v>
      </c>
      <c r="H32" s="293">
        <v>9.4673097769850099</v>
      </c>
      <c r="I32" s="290">
        <v>8.0769280956038436</v>
      </c>
      <c r="J32" s="290">
        <v>7.2248313009980079</v>
      </c>
      <c r="K32" s="290">
        <v>8.1865253657484178</v>
      </c>
      <c r="L32" s="290">
        <v>8.5505481656721969</v>
      </c>
    </row>
    <row r="33" spans="1:12" x14ac:dyDescent="0.25">
      <c r="A33" s="98"/>
      <c r="B33" s="98" t="s">
        <v>128</v>
      </c>
      <c r="C33" s="292">
        <v>4.7172221211903089</v>
      </c>
      <c r="D33" s="219">
        <v>5.5237714782552878</v>
      </c>
      <c r="E33" s="219">
        <v>5.0672265809966293</v>
      </c>
      <c r="F33" s="219">
        <v>5.3805578793448614</v>
      </c>
      <c r="G33" s="219">
        <v>5.295731176872911</v>
      </c>
      <c r="H33" s="292">
        <v>7.2141329350651926</v>
      </c>
      <c r="I33" s="219">
        <v>8.8898931609956797</v>
      </c>
      <c r="J33" s="219">
        <v>7.8227619278128113</v>
      </c>
      <c r="K33" s="219">
        <v>6.5695045438189892</v>
      </c>
      <c r="L33" s="219">
        <v>7.7479058858089918</v>
      </c>
    </row>
    <row r="34" spans="1:12" x14ac:dyDescent="0.25">
      <c r="B34" t="s">
        <v>129</v>
      </c>
      <c r="C34" s="293">
        <v>3.5368093209301072</v>
      </c>
      <c r="D34" s="290">
        <v>3.806917478253153</v>
      </c>
      <c r="E34" s="290">
        <v>4.4161412056952249</v>
      </c>
      <c r="F34" s="290">
        <v>4.1281687037317614</v>
      </c>
      <c r="G34" s="290">
        <v>3.5368240786993783</v>
      </c>
      <c r="H34" s="293">
        <v>3.8639618332826329</v>
      </c>
      <c r="I34" s="290">
        <v>3.6266803479488074</v>
      </c>
      <c r="J34" s="290">
        <v>4.2372315662810118</v>
      </c>
      <c r="K34" s="290">
        <v>4.801554199319491</v>
      </c>
      <c r="L34" s="290">
        <v>4.3316103420146597</v>
      </c>
    </row>
    <row r="35" spans="1:12" x14ac:dyDescent="0.25">
      <c r="A35" s="98"/>
      <c r="B35" s="98" t="s">
        <v>130</v>
      </c>
      <c r="C35" s="292">
        <v>15.286851804466171</v>
      </c>
      <c r="D35" s="219">
        <v>16.876081466079182</v>
      </c>
      <c r="E35" s="219">
        <v>2.198271323173226</v>
      </c>
      <c r="F35" s="219">
        <v>2.0528359651180974</v>
      </c>
      <c r="G35" s="219">
        <v>3.1140258124506128</v>
      </c>
      <c r="H35" s="292">
        <v>14.666843265681173</v>
      </c>
      <c r="I35" s="219">
        <v>10.214044604939799</v>
      </c>
      <c r="J35" s="219">
        <v>10.645574394907642</v>
      </c>
      <c r="K35" s="219">
        <v>7.3618230718186295</v>
      </c>
      <c r="L35" s="219">
        <v>13.590050991915396</v>
      </c>
    </row>
    <row r="36" spans="1:12" x14ac:dyDescent="0.25">
      <c r="B36" t="s">
        <v>131</v>
      </c>
      <c r="C36" s="293">
        <v>4.7981461285388782</v>
      </c>
      <c r="D36" s="290">
        <v>4.3013490040751314</v>
      </c>
      <c r="E36" s="290">
        <v>2.8807211756101019</v>
      </c>
      <c r="F36" s="290">
        <v>3.3130284652546638</v>
      </c>
      <c r="G36" s="290">
        <v>2.7804348169640791</v>
      </c>
      <c r="H36" s="293">
        <v>1.178223092460905</v>
      </c>
      <c r="I36" s="290">
        <v>1.7078737469939782</v>
      </c>
      <c r="J36" s="290">
        <v>3.7568277999837267</v>
      </c>
      <c r="K36" s="290">
        <v>2.75321492989961</v>
      </c>
      <c r="L36" s="290">
        <v>2.3538740400966649</v>
      </c>
    </row>
    <row r="37" spans="1:12" x14ac:dyDescent="0.25">
      <c r="A37" s="98"/>
      <c r="B37" s="41" t="s">
        <v>12</v>
      </c>
      <c r="C37" s="294">
        <v>7.9481097437914885</v>
      </c>
      <c r="D37" s="220">
        <v>7.6889625521193148</v>
      </c>
      <c r="E37" s="220">
        <v>7.5557866289422631</v>
      </c>
      <c r="F37" s="220">
        <v>7.8338570950586872</v>
      </c>
      <c r="G37" s="220">
        <v>8.0683407564807208</v>
      </c>
      <c r="H37" s="294">
        <v>6.0563902566463064</v>
      </c>
      <c r="I37" s="220">
        <v>5.8140110046255602</v>
      </c>
      <c r="J37" s="220">
        <v>5.8518044009297228</v>
      </c>
      <c r="K37" s="220">
        <v>4.9589147030527672</v>
      </c>
      <c r="L37" s="220">
        <v>4.9229573765935575</v>
      </c>
    </row>
    <row r="38" spans="1:12" ht="2.1" customHeight="1" x14ac:dyDescent="0.25">
      <c r="A38" s="5"/>
      <c r="B38" s="5"/>
      <c r="C38" s="296"/>
      <c r="D38" s="5"/>
      <c r="E38" s="5"/>
      <c r="F38" s="5"/>
      <c r="G38" s="5"/>
      <c r="H38" s="5"/>
      <c r="I38" s="5"/>
      <c r="J38" s="5"/>
      <c r="K38" s="5"/>
      <c r="L38" s="5"/>
    </row>
    <row r="39" spans="1:12" ht="3.95" customHeight="1" x14ac:dyDescent="0.25"/>
    <row r="40" spans="1:12" x14ac:dyDescent="0.25">
      <c r="A40" t="s">
        <v>318</v>
      </c>
    </row>
    <row r="41" spans="1:12" ht="18.75" customHeight="1" x14ac:dyDescent="0.25">
      <c r="A41" t="s">
        <v>371</v>
      </c>
    </row>
    <row r="42" spans="1:12" ht="3.95" customHeight="1" x14ac:dyDescent="0.25"/>
    <row r="43" spans="1:12" x14ac:dyDescent="0.25">
      <c r="A43" t="s">
        <v>14</v>
      </c>
    </row>
  </sheetData>
  <mergeCells count="2">
    <mergeCell ref="C4:G4"/>
    <mergeCell ref="H4:L4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showGridLines="0" topLeftCell="A15" zoomScaleNormal="100" workbookViewId="0">
      <selection sqref="A1:I37"/>
    </sheetView>
  </sheetViews>
  <sheetFormatPr baseColWidth="10" defaultColWidth="7.90625" defaultRowHeight="16.5" x14ac:dyDescent="0.25"/>
  <cols>
    <col min="1" max="1" width="2.1796875" style="7" customWidth="1"/>
    <col min="2" max="2" width="20.08984375" style="7" customWidth="1"/>
    <col min="3" max="3" width="13.6328125" style="7" customWidth="1"/>
    <col min="4" max="4" width="10.6328125" style="7" customWidth="1"/>
    <col min="5" max="5" width="13.6328125" style="7" customWidth="1"/>
    <col min="6" max="6" width="10.6328125" style="7" customWidth="1"/>
    <col min="7" max="7" width="13.6328125" style="7" customWidth="1"/>
    <col min="8" max="8" width="10.6328125" style="7" customWidth="1"/>
    <col min="9" max="9" width="13.6328125" style="7" customWidth="1"/>
    <col min="10" max="16384" width="7.90625" style="7"/>
  </cols>
  <sheetData>
    <row r="1" spans="1:9" x14ac:dyDescent="0.25">
      <c r="A1" s="7" t="s">
        <v>133</v>
      </c>
    </row>
    <row r="2" spans="1:9" x14ac:dyDescent="0.25">
      <c r="A2" s="9" t="s">
        <v>134</v>
      </c>
    </row>
    <row r="3" spans="1:9" x14ac:dyDescent="0.25">
      <c r="A3" s="7" t="s">
        <v>135</v>
      </c>
    </row>
    <row r="4" spans="1:9" ht="8.1" customHeight="1" x14ac:dyDescent="0.25"/>
    <row r="5" spans="1:9" x14ac:dyDescent="0.25">
      <c r="A5" s="5"/>
      <c r="B5" s="5"/>
      <c r="C5" s="368">
        <v>2022</v>
      </c>
      <c r="D5" s="368"/>
      <c r="E5" s="368">
        <v>2023</v>
      </c>
      <c r="F5" s="368"/>
      <c r="G5" s="368" t="s">
        <v>314</v>
      </c>
      <c r="H5" s="368"/>
      <c r="I5" s="373" t="s">
        <v>331</v>
      </c>
    </row>
    <row r="6" spans="1:9" ht="33" x14ac:dyDescent="0.25">
      <c r="A6" s="5"/>
      <c r="B6" s="5"/>
      <c r="C6" s="25" t="s">
        <v>22</v>
      </c>
      <c r="D6" s="3" t="s">
        <v>23</v>
      </c>
      <c r="E6" s="25" t="s">
        <v>22</v>
      </c>
      <c r="F6" s="3" t="s">
        <v>23</v>
      </c>
      <c r="G6" s="25" t="s">
        <v>22</v>
      </c>
      <c r="H6" s="3" t="s">
        <v>23</v>
      </c>
      <c r="I6" s="373"/>
    </row>
    <row r="7" spans="1:9" ht="20.100000000000001" customHeight="1" x14ac:dyDescent="0.25">
      <c r="A7" s="9" t="s">
        <v>3</v>
      </c>
      <c r="E7" s="42"/>
      <c r="G7" s="42"/>
      <c r="I7" s="42"/>
    </row>
    <row r="8" spans="1:9" x14ac:dyDescent="0.25">
      <c r="A8" s="98"/>
      <c r="B8" s="98" t="s">
        <v>136</v>
      </c>
      <c r="C8" s="222">
        <v>5280.8000271499959</v>
      </c>
      <c r="D8" s="223">
        <v>18.031728776067826</v>
      </c>
      <c r="E8" s="222">
        <v>5297.9826042099994</v>
      </c>
      <c r="F8" s="223">
        <v>17.607284921608734</v>
      </c>
      <c r="G8" s="222">
        <v>5140.9449028299978</v>
      </c>
      <c r="H8" s="224">
        <v>16.573035827657861</v>
      </c>
      <c r="I8" s="297">
        <v>-2.9641037563092958</v>
      </c>
    </row>
    <row r="9" spans="1:9" x14ac:dyDescent="0.25">
      <c r="B9" s="7" t="s">
        <v>137</v>
      </c>
      <c r="C9" s="124">
        <v>4153.6774476000019</v>
      </c>
      <c r="D9" s="112">
        <v>14.183075438062884</v>
      </c>
      <c r="E9" s="124">
        <v>4233.0955498599997</v>
      </c>
      <c r="F9" s="112">
        <v>14.068245408648888</v>
      </c>
      <c r="G9" s="124">
        <v>4308.9705139199987</v>
      </c>
      <c r="H9" s="49">
        <v>13.890972196221362</v>
      </c>
      <c r="I9" s="298">
        <v>1.7924226648394079</v>
      </c>
    </row>
    <row r="10" spans="1:9" x14ac:dyDescent="0.25">
      <c r="A10" s="98"/>
      <c r="B10" s="98" t="s">
        <v>138</v>
      </c>
      <c r="C10" s="222">
        <v>2812.1476055399985</v>
      </c>
      <c r="D10" s="223">
        <v>9.6023107560716419</v>
      </c>
      <c r="E10" s="222">
        <v>3021.0911755299999</v>
      </c>
      <c r="F10" s="223">
        <v>10.040277040442717</v>
      </c>
      <c r="G10" s="222">
        <v>3330.96604626</v>
      </c>
      <c r="H10" s="224">
        <v>10.73814652146727</v>
      </c>
      <c r="I10" s="297">
        <v>10.257051268094806</v>
      </c>
    </row>
    <row r="11" spans="1:9" x14ac:dyDescent="0.25">
      <c r="B11" s="7" t="s">
        <v>140</v>
      </c>
      <c r="C11" s="124">
        <v>1777.2294842200004</v>
      </c>
      <c r="D11" s="112">
        <v>6.0684971723084162</v>
      </c>
      <c r="E11" s="124">
        <v>1840.3941728799991</v>
      </c>
      <c r="F11" s="112">
        <v>6.1163554112496961</v>
      </c>
      <c r="G11" s="124">
        <v>1897.6484861999995</v>
      </c>
      <c r="H11" s="49">
        <v>6.1175128200227835</v>
      </c>
      <c r="I11" s="298">
        <v>3.1109810150291972</v>
      </c>
    </row>
    <row r="12" spans="1:9" x14ac:dyDescent="0.25">
      <c r="A12" s="98"/>
      <c r="B12" s="98" t="s">
        <v>143</v>
      </c>
      <c r="C12" s="222">
        <v>1477.4248702200002</v>
      </c>
      <c r="D12" s="223">
        <v>5.0447895034574763</v>
      </c>
      <c r="E12" s="222">
        <v>1686.31903745</v>
      </c>
      <c r="F12" s="223">
        <v>5.6043029921466765</v>
      </c>
      <c r="G12" s="222">
        <v>1768.7454156599999</v>
      </c>
      <c r="H12" s="224">
        <v>5.7019636852365858</v>
      </c>
      <c r="I12" s="297">
        <v>4.8879468463240849</v>
      </c>
    </row>
    <row r="13" spans="1:9" x14ac:dyDescent="0.25">
      <c r="B13" s="145" t="s">
        <v>139</v>
      </c>
      <c r="C13" s="124">
        <v>1465.5546930500004</v>
      </c>
      <c r="D13" s="112">
        <v>5.0042578010349494</v>
      </c>
      <c r="E13" s="124">
        <v>1443.4083088599996</v>
      </c>
      <c r="F13" s="112">
        <v>4.7970148735709328</v>
      </c>
      <c r="G13" s="124">
        <v>1572.9143465900004</v>
      </c>
      <c r="H13" s="49">
        <v>5.0706565257144041</v>
      </c>
      <c r="I13" s="298">
        <v>8.9722386198735649</v>
      </c>
    </row>
    <row r="14" spans="1:9" x14ac:dyDescent="0.25">
      <c r="A14" s="98"/>
      <c r="B14" s="142" t="s">
        <v>149</v>
      </c>
      <c r="C14" s="222">
        <v>585.81590743999993</v>
      </c>
      <c r="D14" s="223">
        <v>2.0003169029987005</v>
      </c>
      <c r="E14" s="222">
        <v>1177.8048498299993</v>
      </c>
      <c r="F14" s="223">
        <v>3.9143098651419024</v>
      </c>
      <c r="G14" s="222">
        <v>1394.1513580199992</v>
      </c>
      <c r="H14" s="224">
        <v>4.494372307496282</v>
      </c>
      <c r="I14" s="297">
        <v>18.368620932510737</v>
      </c>
    </row>
    <row r="15" spans="1:9" x14ac:dyDescent="0.25">
      <c r="B15" s="145" t="s">
        <v>144</v>
      </c>
      <c r="C15" s="124">
        <v>1217.5869082599995</v>
      </c>
      <c r="D15" s="112">
        <v>4.1575512759729181</v>
      </c>
      <c r="E15" s="124">
        <v>1268.2021539000007</v>
      </c>
      <c r="F15" s="112">
        <v>4.2147357456725443</v>
      </c>
      <c r="G15" s="124">
        <v>1335.1688567599997</v>
      </c>
      <c r="H15" s="49">
        <v>4.3042284477461532</v>
      </c>
      <c r="I15" s="298">
        <v>5.2804438672542613</v>
      </c>
    </row>
    <row r="16" spans="1:9" x14ac:dyDescent="0.25">
      <c r="A16" s="98"/>
      <c r="B16" s="98" t="s">
        <v>141</v>
      </c>
      <c r="C16" s="222">
        <v>1607.8687395300005</v>
      </c>
      <c r="D16" s="223">
        <v>5.4902008918467056</v>
      </c>
      <c r="E16" s="222">
        <v>978.93612754999992</v>
      </c>
      <c r="F16" s="225">
        <v>3.2533906970801274</v>
      </c>
      <c r="G16" s="222">
        <v>1254.7054446699999</v>
      </c>
      <c r="H16" s="224">
        <v>4.0448358581369774</v>
      </c>
      <c r="I16" s="297">
        <v>28.170307475542099</v>
      </c>
    </row>
    <row r="17" spans="1:9" x14ac:dyDescent="0.25">
      <c r="B17" s="7" t="s">
        <v>142</v>
      </c>
      <c r="C17" s="124">
        <v>1169.9549938200003</v>
      </c>
      <c r="D17" s="112">
        <v>3.9949081617002378</v>
      </c>
      <c r="E17" s="124">
        <v>1224.04832124</v>
      </c>
      <c r="F17" s="112">
        <v>4.0679951521100275</v>
      </c>
      <c r="G17" s="124">
        <v>1253.8212751000001</v>
      </c>
      <c r="H17" s="49">
        <v>4.0419855311565689</v>
      </c>
      <c r="I17" s="298">
        <v>2.4323348468661101</v>
      </c>
    </row>
    <row r="18" spans="1:9" x14ac:dyDescent="0.25">
      <c r="A18" s="98"/>
      <c r="B18" s="98" t="s">
        <v>146</v>
      </c>
      <c r="C18" s="222">
        <v>7738.0942600100534</v>
      </c>
      <c r="D18" s="223">
        <v>26.422363320478244</v>
      </c>
      <c r="E18" s="222">
        <v>7918.4369699899835</v>
      </c>
      <c r="F18" s="223">
        <v>26.316087892327751</v>
      </c>
      <c r="G18" s="222">
        <v>7761.8981220700152</v>
      </c>
      <c r="H18" s="224">
        <v>25.022290279143743</v>
      </c>
      <c r="I18" s="297">
        <v>-1.9768907489348402</v>
      </c>
    </row>
    <row r="19" spans="1:9" x14ac:dyDescent="0.25">
      <c r="A19" s="5"/>
      <c r="B19" s="5" t="s">
        <v>275</v>
      </c>
      <c r="C19" s="226">
        <v>29286.154936840052</v>
      </c>
      <c r="D19" s="110">
        <v>100</v>
      </c>
      <c r="E19" s="226">
        <v>30089.719271299982</v>
      </c>
      <c r="F19" s="110">
        <v>100</v>
      </c>
      <c r="G19" s="226">
        <v>31019.934768080013</v>
      </c>
      <c r="H19" s="121">
        <v>100</v>
      </c>
      <c r="I19" s="299">
        <v>3.0914728329396013</v>
      </c>
    </row>
    <row r="20" spans="1:9" ht="2.1" customHeight="1" x14ac:dyDescent="0.25">
      <c r="A20" s="5"/>
      <c r="B20" s="5"/>
      <c r="C20" s="110"/>
      <c r="D20" s="110"/>
      <c r="E20" s="110"/>
      <c r="F20" s="110"/>
      <c r="G20" s="110"/>
      <c r="H20" s="121"/>
      <c r="I20" s="300"/>
    </row>
    <row r="21" spans="1:9" ht="20.100000000000001" customHeight="1" x14ac:dyDescent="0.25">
      <c r="A21" s="9" t="s">
        <v>6</v>
      </c>
      <c r="C21" s="112"/>
      <c r="D21" s="112"/>
      <c r="E21" s="112"/>
      <c r="F21" s="112"/>
      <c r="G21" s="112"/>
      <c r="H21" s="49"/>
      <c r="I21" s="156"/>
    </row>
    <row r="22" spans="1:9" x14ac:dyDescent="0.25">
      <c r="A22" s="98"/>
      <c r="B22" s="98" t="s">
        <v>137</v>
      </c>
      <c r="C22" s="222">
        <v>2738.8252804099989</v>
      </c>
      <c r="D22" s="223">
        <v>10.192252439760331</v>
      </c>
      <c r="E22" s="222">
        <v>2635.2701082899989</v>
      </c>
      <c r="F22" s="223">
        <v>12.541688383306912</v>
      </c>
      <c r="G22" s="222">
        <v>2721.7313824899993</v>
      </c>
      <c r="H22" s="224">
        <v>13.016531734628586</v>
      </c>
      <c r="I22" s="297">
        <v>3.2809264571404513</v>
      </c>
    </row>
    <row r="23" spans="1:9" x14ac:dyDescent="0.25">
      <c r="B23" s="7" t="s">
        <v>147</v>
      </c>
      <c r="C23" s="124">
        <v>2116.7877918700001</v>
      </c>
      <c r="D23" s="112">
        <v>7.8774048459608812</v>
      </c>
      <c r="E23" s="124">
        <v>2587.2222795899997</v>
      </c>
      <c r="F23" s="112">
        <v>12.313020781775576</v>
      </c>
      <c r="G23" s="124">
        <v>2042.0980462799996</v>
      </c>
      <c r="H23" s="49">
        <v>9.7662224110848008</v>
      </c>
      <c r="I23" s="298">
        <v>-21.069864681143155</v>
      </c>
    </row>
    <row r="24" spans="1:9" x14ac:dyDescent="0.25">
      <c r="A24" s="98"/>
      <c r="B24" s="142" t="s">
        <v>145</v>
      </c>
      <c r="C24" s="222">
        <v>1937.9300197799994</v>
      </c>
      <c r="D24" s="223">
        <v>7.2118043138665113</v>
      </c>
      <c r="E24" s="222">
        <v>1173.8231326499999</v>
      </c>
      <c r="F24" s="223">
        <v>5.5864193581151405</v>
      </c>
      <c r="G24" s="222">
        <v>1291.4942087900001</v>
      </c>
      <c r="H24" s="224">
        <v>6.1765005400439605</v>
      </c>
      <c r="I24" s="297">
        <v>10.024600203128413</v>
      </c>
    </row>
    <row r="25" spans="1:9" x14ac:dyDescent="0.25">
      <c r="B25" s="145" t="s">
        <v>144</v>
      </c>
      <c r="C25" s="124">
        <v>1001.8859163499998</v>
      </c>
      <c r="D25" s="112">
        <v>3.7284138744882456</v>
      </c>
      <c r="E25" s="124">
        <v>1169.59917791</v>
      </c>
      <c r="F25" s="112">
        <v>5.5663168555566278</v>
      </c>
      <c r="G25" s="124">
        <v>1274.1223506400004</v>
      </c>
      <c r="H25" s="146">
        <v>6.0934205769169347</v>
      </c>
      <c r="I25" s="298">
        <v>8.9366660565525287</v>
      </c>
    </row>
    <row r="26" spans="1:9" x14ac:dyDescent="0.25">
      <c r="A26" s="98"/>
      <c r="B26" s="98" t="s">
        <v>136</v>
      </c>
      <c r="C26" s="222">
        <v>5105.5640557600009</v>
      </c>
      <c r="D26" s="223">
        <v>18.999823784262212</v>
      </c>
      <c r="E26" s="222">
        <v>1714.7685045499998</v>
      </c>
      <c r="F26" s="223">
        <v>8.160868279089005</v>
      </c>
      <c r="G26" s="222">
        <v>1175.8799050500004</v>
      </c>
      <c r="H26" s="224">
        <v>5.6235814447613368</v>
      </c>
      <c r="I26" s="297">
        <v>-31.426317784010028</v>
      </c>
    </row>
    <row r="27" spans="1:9" s="145" customFormat="1" x14ac:dyDescent="0.25">
      <c r="A27" s="141"/>
      <c r="B27" s="141" t="s">
        <v>148</v>
      </c>
      <c r="C27" s="227">
        <v>806.6090229900002</v>
      </c>
      <c r="D27" s="228">
        <v>3.0017112961918579</v>
      </c>
      <c r="E27" s="227">
        <v>435.2116801599999</v>
      </c>
      <c r="F27" s="228">
        <v>2.071244710806508</v>
      </c>
      <c r="G27" s="227">
        <v>1033.0267076899995</v>
      </c>
      <c r="H27" s="229">
        <v>4.9403938279405777</v>
      </c>
      <c r="I27" s="301">
        <v>137.36189876848451</v>
      </c>
    </row>
    <row r="28" spans="1:9" x14ac:dyDescent="0.25">
      <c r="A28" s="98"/>
      <c r="B28" s="142" t="s">
        <v>149</v>
      </c>
      <c r="C28" s="222">
        <v>759.79602949999969</v>
      </c>
      <c r="D28" s="223">
        <v>2.8275016266215829</v>
      </c>
      <c r="E28" s="222">
        <v>709.26876512000047</v>
      </c>
      <c r="F28" s="223">
        <v>3.375527921849387</v>
      </c>
      <c r="G28" s="222">
        <v>815.47872808999978</v>
      </c>
      <c r="H28" s="224">
        <v>3.8999824932712812</v>
      </c>
      <c r="I28" s="297">
        <v>14.974572149956405</v>
      </c>
    </row>
    <row r="29" spans="1:9" x14ac:dyDescent="0.25">
      <c r="B29" s="7" t="s">
        <v>140</v>
      </c>
      <c r="C29" s="124">
        <v>768.52960269000027</v>
      </c>
      <c r="D29" s="112">
        <v>2.8600027077567343</v>
      </c>
      <c r="E29" s="124">
        <v>799.1039213199997</v>
      </c>
      <c r="F29" s="112">
        <v>3.8030683593103451</v>
      </c>
      <c r="G29" s="124">
        <v>804.60985330000017</v>
      </c>
      <c r="H29" s="49">
        <v>3.8480026930110864</v>
      </c>
      <c r="I29" s="298">
        <v>0.68901326011584274</v>
      </c>
    </row>
    <row r="30" spans="1:9" x14ac:dyDescent="0.25">
      <c r="A30" s="98"/>
      <c r="B30" s="142" t="s">
        <v>138</v>
      </c>
      <c r="C30" s="222">
        <v>906.34171627000012</v>
      </c>
      <c r="D30" s="223">
        <v>3.3728561054930122</v>
      </c>
      <c r="E30" s="222">
        <v>857.52936717999955</v>
      </c>
      <c r="F30" s="223">
        <v>4.0811247654930733</v>
      </c>
      <c r="G30" s="222">
        <v>785.76710417000004</v>
      </c>
      <c r="H30" s="224">
        <v>3.7578882740804764</v>
      </c>
      <c r="I30" s="297">
        <v>-8.3684904280294194</v>
      </c>
    </row>
    <row r="31" spans="1:9" x14ac:dyDescent="0.25">
      <c r="B31" s="7" t="s">
        <v>332</v>
      </c>
      <c r="C31" s="124">
        <v>716.17990206000002</v>
      </c>
      <c r="D31" s="112">
        <v>2.6651887604110422</v>
      </c>
      <c r="E31" s="124">
        <v>494.96481090999998</v>
      </c>
      <c r="F31" s="112">
        <v>2.3556197900198401</v>
      </c>
      <c r="G31" s="124">
        <v>664.97887777999995</v>
      </c>
      <c r="H31" s="49">
        <v>3.1802251762120317</v>
      </c>
      <c r="I31" s="298">
        <v>34.348717953792843</v>
      </c>
    </row>
    <row r="32" spans="1:9" x14ac:dyDescent="0.25">
      <c r="A32" s="98"/>
      <c r="B32" s="98" t="s">
        <v>146</v>
      </c>
      <c r="C32" s="222">
        <v>10013.189650830001</v>
      </c>
      <c r="D32" s="223">
        <v>37.263040245187597</v>
      </c>
      <c r="E32" s="222">
        <v>8435.3223334199956</v>
      </c>
      <c r="F32" s="223">
        <v>40.145100794677582</v>
      </c>
      <c r="G32" s="222">
        <v>8300.6176745099619</v>
      </c>
      <c r="H32" s="224">
        <v>39.697250828048922</v>
      </c>
      <c r="I32" s="297">
        <v>-1.5969118142213228</v>
      </c>
    </row>
    <row r="33" spans="1:9" x14ac:dyDescent="0.25">
      <c r="A33" s="5"/>
      <c r="B33" s="5" t="s">
        <v>12</v>
      </c>
      <c r="C33" s="226">
        <v>26871.63898851</v>
      </c>
      <c r="D33" s="110">
        <v>100.00000000000001</v>
      </c>
      <c r="E33" s="226">
        <v>21012.084081099994</v>
      </c>
      <c r="F33" s="110">
        <v>100</v>
      </c>
      <c r="G33" s="226">
        <v>20909.804838789962</v>
      </c>
      <c r="H33" s="121">
        <v>100</v>
      </c>
      <c r="I33" s="299">
        <v>-0.48676391125824175</v>
      </c>
    </row>
    <row r="34" spans="1:9" ht="3.95" customHeight="1" x14ac:dyDescent="0.25">
      <c r="C34" s="7">
        <v>16771.667724680068</v>
      </c>
      <c r="D34" s="7">
        <v>100</v>
      </c>
      <c r="E34" s="7">
        <v>20132.955814329995</v>
      </c>
      <c r="F34" s="7">
        <v>100</v>
      </c>
      <c r="G34" s="7">
        <v>27083.790471139891</v>
      </c>
      <c r="H34" s="7">
        <v>100</v>
      </c>
    </row>
    <row r="35" spans="1:9" x14ac:dyDescent="0.25">
      <c r="A35" s="7" t="s">
        <v>318</v>
      </c>
    </row>
    <row r="36" spans="1:9" ht="3.95" customHeight="1" x14ac:dyDescent="0.25"/>
    <row r="37" spans="1:9" x14ac:dyDescent="0.25">
      <c r="A37" s="7" t="s">
        <v>14</v>
      </c>
    </row>
  </sheetData>
  <mergeCells count="4">
    <mergeCell ref="C5:D5"/>
    <mergeCell ref="E5:F5"/>
    <mergeCell ref="G5:H5"/>
    <mergeCell ref="I5:I6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8"/>
  <sheetViews>
    <sheetView showGridLines="0" workbookViewId="0">
      <selection sqref="A1:F8"/>
    </sheetView>
  </sheetViews>
  <sheetFormatPr baseColWidth="10" defaultColWidth="6.54296875" defaultRowHeight="15" x14ac:dyDescent="0.25"/>
  <cols>
    <col min="1" max="1" width="13.26953125" style="232" customWidth="1"/>
    <col min="2" max="6" width="9.453125" style="232" customWidth="1"/>
    <col min="7" max="7" width="6.81640625" style="232" bestFit="1" customWidth="1"/>
    <col min="8" max="16384" width="6.54296875" style="232"/>
  </cols>
  <sheetData>
    <row r="1" spans="1:8" ht="16.5" x14ac:dyDescent="0.25">
      <c r="A1" s="233" t="s">
        <v>150</v>
      </c>
      <c r="B1" s="233"/>
      <c r="C1" s="233"/>
      <c r="D1" s="233"/>
      <c r="E1" s="233"/>
    </row>
    <row r="2" spans="1:8" ht="16.5" x14ac:dyDescent="0.25">
      <c r="A2" s="238" t="s">
        <v>151</v>
      </c>
      <c r="B2" s="233"/>
      <c r="C2" s="233"/>
      <c r="D2" s="233"/>
      <c r="E2" s="233"/>
    </row>
    <row r="3" spans="1:8" ht="8.1" customHeight="1" x14ac:dyDescent="0.25">
      <c r="A3" s="233"/>
      <c r="B3" s="233"/>
      <c r="C3" s="233"/>
      <c r="D3" s="233"/>
      <c r="E3" s="233"/>
    </row>
    <row r="4" spans="1:8" ht="16.5" x14ac:dyDescent="0.25">
      <c r="A4" s="3"/>
      <c r="B4" s="3">
        <v>2020</v>
      </c>
      <c r="C4" s="3">
        <v>2021</v>
      </c>
      <c r="D4" s="3">
        <v>2022</v>
      </c>
      <c r="E4" s="3">
        <v>2023</v>
      </c>
      <c r="F4" s="3">
        <v>2024</v>
      </c>
    </row>
    <row r="5" spans="1:8" ht="16.5" x14ac:dyDescent="0.25">
      <c r="A5" s="302" t="s">
        <v>152</v>
      </c>
      <c r="B5" s="303">
        <v>7121</v>
      </c>
      <c r="C5" s="303">
        <v>9376</v>
      </c>
      <c r="D5" s="303">
        <v>7626</v>
      </c>
      <c r="E5" s="303">
        <v>6717</v>
      </c>
      <c r="F5" s="303">
        <v>6268</v>
      </c>
      <c r="G5" s="235"/>
      <c r="H5" s="234"/>
    </row>
    <row r="6" spans="1:8" ht="16.5" x14ac:dyDescent="0.25">
      <c r="A6" s="151" t="s">
        <v>153</v>
      </c>
      <c r="B6" s="304">
        <v>13696</v>
      </c>
      <c r="C6" s="304">
        <v>19530</v>
      </c>
      <c r="D6" s="304">
        <v>16061</v>
      </c>
      <c r="E6" s="304">
        <v>17473</v>
      </c>
      <c r="F6" s="304">
        <v>18720</v>
      </c>
      <c r="G6" s="235"/>
      <c r="H6" s="234"/>
    </row>
    <row r="7" spans="1:8" ht="3.95" customHeight="1" x14ac:dyDescent="0.25">
      <c r="A7" s="233"/>
      <c r="B7" s="233"/>
      <c r="C7" s="233"/>
      <c r="D7" s="233"/>
      <c r="E7" s="233"/>
    </row>
    <row r="8" spans="1:8" ht="16.5" x14ac:dyDescent="0.25">
      <c r="A8" s="233" t="s">
        <v>14</v>
      </c>
      <c r="B8" s="233"/>
      <c r="C8" s="233"/>
      <c r="D8" s="233"/>
      <c r="E8" s="23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54"/>
  <sheetViews>
    <sheetView showGridLines="0" topLeftCell="A31" workbookViewId="0">
      <selection sqref="A1:G54"/>
    </sheetView>
  </sheetViews>
  <sheetFormatPr baseColWidth="10" defaultColWidth="8" defaultRowHeight="16.5" x14ac:dyDescent="0.25"/>
  <cols>
    <col min="1" max="1" width="11.1796875" style="152" customWidth="1"/>
    <col min="2" max="2" width="6.7265625" style="152" customWidth="1"/>
    <col min="3" max="3" width="35.54296875" style="152" customWidth="1"/>
    <col min="4" max="6" width="8.7265625" style="152" customWidth="1"/>
    <col min="7" max="7" width="11.7265625" style="152" customWidth="1"/>
    <col min="8" max="16384" width="8" style="152"/>
  </cols>
  <sheetData>
    <row r="1" spans="1:7" x14ac:dyDescent="0.25">
      <c r="A1" s="152" t="s">
        <v>154</v>
      </c>
    </row>
    <row r="2" spans="1:7" x14ac:dyDescent="0.25">
      <c r="A2" s="153" t="s">
        <v>286</v>
      </c>
    </row>
    <row r="3" spans="1:7" ht="8.1" customHeight="1" x14ac:dyDescent="0.25">
      <c r="A3" s="153"/>
    </row>
    <row r="4" spans="1:7" ht="33" x14ac:dyDescent="0.25">
      <c r="A4" s="237" t="s">
        <v>19</v>
      </c>
      <c r="B4" s="237" t="s">
        <v>20</v>
      </c>
      <c r="C4" s="237" t="s">
        <v>21</v>
      </c>
      <c r="D4" s="237">
        <v>2022</v>
      </c>
      <c r="E4" s="237">
        <v>2023</v>
      </c>
      <c r="F4" s="237">
        <v>2024</v>
      </c>
      <c r="G4" s="250" t="s">
        <v>335</v>
      </c>
    </row>
    <row r="5" spans="1:7" x14ac:dyDescent="0.25">
      <c r="A5" s="153" t="s">
        <v>3</v>
      </c>
      <c r="B5" s="153"/>
      <c r="C5" s="153"/>
      <c r="D5" s="153"/>
    </row>
    <row r="6" spans="1:7" x14ac:dyDescent="0.25">
      <c r="A6" s="242" t="s">
        <v>25</v>
      </c>
      <c r="B6" s="242" t="s">
        <v>26</v>
      </c>
      <c r="C6" s="151" t="s">
        <v>155</v>
      </c>
      <c r="D6" s="241">
        <v>687</v>
      </c>
      <c r="E6" s="240">
        <v>672</v>
      </c>
      <c r="F6" s="240">
        <v>662</v>
      </c>
      <c r="G6" s="239">
        <v>-1.4880952380952381</v>
      </c>
    </row>
    <row r="7" spans="1:7" x14ac:dyDescent="0.25">
      <c r="A7" s="122" t="s">
        <v>28</v>
      </c>
      <c r="B7" s="122" t="s">
        <v>29</v>
      </c>
      <c r="C7" s="123" t="s">
        <v>156</v>
      </c>
      <c r="D7" s="236">
        <v>275</v>
      </c>
      <c r="E7" s="248">
        <v>276</v>
      </c>
      <c r="F7" s="248">
        <v>291</v>
      </c>
      <c r="G7" s="247">
        <v>5.4347826086956523</v>
      </c>
    </row>
    <row r="8" spans="1:7" x14ac:dyDescent="0.25">
      <c r="A8" s="242" t="s">
        <v>31</v>
      </c>
      <c r="B8" s="242" t="s">
        <v>32</v>
      </c>
      <c r="C8" s="151" t="s">
        <v>157</v>
      </c>
      <c r="D8" s="241">
        <v>71</v>
      </c>
      <c r="E8" s="240">
        <v>69</v>
      </c>
      <c r="F8" s="240">
        <v>65</v>
      </c>
      <c r="G8" s="239">
        <v>-5.7971014492753623</v>
      </c>
    </row>
    <row r="9" spans="1:7" x14ac:dyDescent="0.25">
      <c r="A9" s="122" t="s">
        <v>34</v>
      </c>
      <c r="B9" s="122" t="s">
        <v>35</v>
      </c>
      <c r="C9" s="123" t="s">
        <v>36</v>
      </c>
      <c r="D9" s="236">
        <v>1342</v>
      </c>
      <c r="E9" s="248">
        <v>1290</v>
      </c>
      <c r="F9" s="248">
        <v>1155</v>
      </c>
      <c r="G9" s="247">
        <v>-10.465116279069768</v>
      </c>
    </row>
    <row r="10" spans="1:7" x14ac:dyDescent="0.25">
      <c r="A10" s="242" t="s">
        <v>37</v>
      </c>
      <c r="B10" s="242" t="s">
        <v>38</v>
      </c>
      <c r="C10" s="151" t="s">
        <v>158</v>
      </c>
      <c r="D10" s="241">
        <v>258</v>
      </c>
      <c r="E10" s="240">
        <v>249</v>
      </c>
      <c r="F10" s="240">
        <v>262</v>
      </c>
      <c r="G10" s="239">
        <v>5.2208835341365463</v>
      </c>
    </row>
    <row r="11" spans="1:7" x14ac:dyDescent="0.25">
      <c r="A11" s="122" t="s">
        <v>40</v>
      </c>
      <c r="B11" s="122" t="s">
        <v>41</v>
      </c>
      <c r="C11" s="123" t="s">
        <v>42</v>
      </c>
      <c r="D11" s="236">
        <v>940</v>
      </c>
      <c r="E11" s="248">
        <v>934</v>
      </c>
      <c r="F11" s="248">
        <v>962</v>
      </c>
      <c r="G11" s="247">
        <v>2.9978586723768736</v>
      </c>
    </row>
    <row r="12" spans="1:7" x14ac:dyDescent="0.25">
      <c r="A12" s="242" t="s">
        <v>43</v>
      </c>
      <c r="B12" s="242" t="s">
        <v>44</v>
      </c>
      <c r="C12" s="151" t="s">
        <v>159</v>
      </c>
      <c r="D12" s="241">
        <v>997</v>
      </c>
      <c r="E12" s="240">
        <v>1014</v>
      </c>
      <c r="F12" s="240">
        <v>990</v>
      </c>
      <c r="G12" s="239">
        <v>-2.3668639053254439</v>
      </c>
    </row>
    <row r="13" spans="1:7" x14ac:dyDescent="0.25">
      <c r="A13" s="122" t="s">
        <v>46</v>
      </c>
      <c r="B13" s="122" t="s">
        <v>47</v>
      </c>
      <c r="C13" s="123" t="s">
        <v>160</v>
      </c>
      <c r="D13" s="236">
        <v>253</v>
      </c>
      <c r="E13" s="248">
        <v>217</v>
      </c>
      <c r="F13" s="248">
        <v>217</v>
      </c>
      <c r="G13" s="247">
        <v>0</v>
      </c>
    </row>
    <row r="14" spans="1:7" x14ac:dyDescent="0.25">
      <c r="A14" s="242" t="s">
        <v>49</v>
      </c>
      <c r="B14" s="242" t="s">
        <v>50</v>
      </c>
      <c r="C14" s="151" t="s">
        <v>161</v>
      </c>
      <c r="D14" s="241">
        <v>371</v>
      </c>
      <c r="E14" s="240">
        <v>364</v>
      </c>
      <c r="F14" s="240">
        <v>363</v>
      </c>
      <c r="G14" s="239">
        <v>-0.27472527472527475</v>
      </c>
    </row>
    <row r="15" spans="1:7" x14ac:dyDescent="0.25">
      <c r="A15" s="122" t="s">
        <v>52</v>
      </c>
      <c r="B15" s="122" t="s">
        <v>53</v>
      </c>
      <c r="C15" s="123" t="s">
        <v>162</v>
      </c>
      <c r="D15" s="236">
        <v>546</v>
      </c>
      <c r="E15" s="248">
        <v>501</v>
      </c>
      <c r="F15" s="248">
        <v>476</v>
      </c>
      <c r="G15" s="247">
        <v>-4.9900199600798407</v>
      </c>
    </row>
    <row r="16" spans="1:7" x14ac:dyDescent="0.25">
      <c r="A16" s="242" t="s">
        <v>55</v>
      </c>
      <c r="B16" s="242" t="s">
        <v>56</v>
      </c>
      <c r="C16" s="151" t="s">
        <v>163</v>
      </c>
      <c r="D16" s="241">
        <v>1532</v>
      </c>
      <c r="E16" s="240">
        <v>1334</v>
      </c>
      <c r="F16" s="240">
        <v>1367</v>
      </c>
      <c r="G16" s="239">
        <v>2.4737631184407798</v>
      </c>
    </row>
    <row r="17" spans="1:7" x14ac:dyDescent="0.25">
      <c r="A17" s="122" t="s">
        <v>58</v>
      </c>
      <c r="B17" s="122" t="s">
        <v>59</v>
      </c>
      <c r="C17" s="123" t="s">
        <v>164</v>
      </c>
      <c r="D17" s="236">
        <v>320</v>
      </c>
      <c r="E17" s="248">
        <v>292</v>
      </c>
      <c r="F17" s="248">
        <v>298</v>
      </c>
      <c r="G17" s="247">
        <v>2.0547945205479454</v>
      </c>
    </row>
    <row r="18" spans="1:7" x14ac:dyDescent="0.25">
      <c r="A18" s="242" t="s">
        <v>61</v>
      </c>
      <c r="B18" s="242" t="s">
        <v>62</v>
      </c>
      <c r="C18" s="151" t="s">
        <v>165</v>
      </c>
      <c r="D18" s="241">
        <v>533</v>
      </c>
      <c r="E18" s="240">
        <v>551</v>
      </c>
      <c r="F18" s="240">
        <v>561</v>
      </c>
      <c r="G18" s="239">
        <v>1.8148820326678765</v>
      </c>
    </row>
    <row r="19" spans="1:7" x14ac:dyDescent="0.25">
      <c r="A19" s="122" t="s">
        <v>64</v>
      </c>
      <c r="B19" s="122" t="s">
        <v>65</v>
      </c>
      <c r="C19" s="123" t="s">
        <v>66</v>
      </c>
      <c r="D19" s="236">
        <v>93</v>
      </c>
      <c r="E19" s="248">
        <v>89</v>
      </c>
      <c r="F19" s="248">
        <v>75</v>
      </c>
      <c r="G19" s="247">
        <v>-15.730337078651685</v>
      </c>
    </row>
    <row r="20" spans="1:7" x14ac:dyDescent="0.25">
      <c r="A20" s="242" t="s">
        <v>67</v>
      </c>
      <c r="B20" s="242" t="s">
        <v>68</v>
      </c>
      <c r="C20" s="151" t="s">
        <v>166</v>
      </c>
      <c r="D20" s="241">
        <v>1722</v>
      </c>
      <c r="E20" s="240">
        <v>1699</v>
      </c>
      <c r="F20" s="240">
        <v>1826</v>
      </c>
      <c r="G20" s="239">
        <v>7.4749852854620364</v>
      </c>
    </row>
    <row r="21" spans="1:7" x14ac:dyDescent="0.25">
      <c r="A21" s="122" t="s">
        <v>70</v>
      </c>
      <c r="B21" s="122" t="s">
        <v>71</v>
      </c>
      <c r="C21" s="123" t="s">
        <v>167</v>
      </c>
      <c r="D21" s="236">
        <v>2150</v>
      </c>
      <c r="E21" s="248">
        <v>2023</v>
      </c>
      <c r="F21" s="248">
        <v>1960</v>
      </c>
      <c r="G21" s="247">
        <v>-3.1141868512110729</v>
      </c>
    </row>
    <row r="22" spans="1:7" x14ac:dyDescent="0.25">
      <c r="A22" s="242" t="s">
        <v>73</v>
      </c>
      <c r="B22" s="242" t="s">
        <v>74</v>
      </c>
      <c r="C22" s="151" t="s">
        <v>75</v>
      </c>
      <c r="D22" s="241">
        <v>932</v>
      </c>
      <c r="E22" s="240">
        <v>754</v>
      </c>
      <c r="F22" s="240">
        <v>708</v>
      </c>
      <c r="G22" s="239">
        <v>-6.1007957559681696</v>
      </c>
    </row>
    <row r="23" spans="1:7" x14ac:dyDescent="0.25">
      <c r="A23" s="122" t="s">
        <v>76</v>
      </c>
      <c r="B23" s="122" t="s">
        <v>77</v>
      </c>
      <c r="C23" s="123" t="s">
        <v>168</v>
      </c>
      <c r="D23" s="236">
        <v>470</v>
      </c>
      <c r="E23" s="248">
        <v>424</v>
      </c>
      <c r="F23" s="248">
        <v>513</v>
      </c>
      <c r="G23" s="247">
        <v>20.990566037735849</v>
      </c>
    </row>
    <row r="24" spans="1:7" x14ac:dyDescent="0.25">
      <c r="A24" s="242" t="s">
        <v>79</v>
      </c>
      <c r="B24" s="242" t="s">
        <v>80</v>
      </c>
      <c r="C24" s="151" t="s">
        <v>81</v>
      </c>
      <c r="D24" s="241">
        <v>8</v>
      </c>
      <c r="E24" s="240">
        <v>11</v>
      </c>
      <c r="F24" s="240">
        <v>8</v>
      </c>
      <c r="G24" s="239">
        <v>-27.272727272727273</v>
      </c>
    </row>
    <row r="25" spans="1:7" x14ac:dyDescent="0.25">
      <c r="A25" s="246" t="s">
        <v>82</v>
      </c>
      <c r="B25" s="246" t="s">
        <v>83</v>
      </c>
      <c r="C25" s="152" t="s">
        <v>169</v>
      </c>
      <c r="D25" s="245">
        <v>769</v>
      </c>
      <c r="E25" s="244">
        <v>746</v>
      </c>
      <c r="F25" s="244">
        <v>746</v>
      </c>
      <c r="G25" s="243">
        <v>0</v>
      </c>
    </row>
    <row r="26" spans="1:7" x14ac:dyDescent="0.25">
      <c r="A26" s="242" t="s">
        <v>85</v>
      </c>
      <c r="B26" s="151" t="s">
        <v>86</v>
      </c>
      <c r="C26" s="151" t="s">
        <v>170</v>
      </c>
      <c r="D26" s="241">
        <v>50</v>
      </c>
      <c r="E26" s="240">
        <v>41</v>
      </c>
      <c r="F26" s="240">
        <v>45</v>
      </c>
      <c r="G26" s="239">
        <v>9.7560975609756095</v>
      </c>
    </row>
    <row r="27" spans="1:7" x14ac:dyDescent="0.25">
      <c r="A27" s="122" t="s">
        <v>88</v>
      </c>
      <c r="B27" s="123"/>
      <c r="C27" s="123" t="s">
        <v>89</v>
      </c>
      <c r="D27" s="236">
        <v>2768</v>
      </c>
      <c r="E27" s="248">
        <v>2454</v>
      </c>
      <c r="F27" s="248">
        <v>2452</v>
      </c>
      <c r="G27" s="247">
        <v>-8.1499592502037491E-2</v>
      </c>
    </row>
    <row r="28" spans="1:7" ht="3.95" customHeight="1" x14ac:dyDescent="0.25">
      <c r="A28" s="3"/>
      <c r="B28" s="5"/>
      <c r="C28" s="5"/>
      <c r="D28" s="356"/>
      <c r="E28" s="356"/>
      <c r="F28" s="356"/>
      <c r="G28" s="121"/>
    </row>
    <row r="29" spans="1:7" x14ac:dyDescent="0.25">
      <c r="A29" s="153" t="s">
        <v>6</v>
      </c>
      <c r="B29" s="153"/>
      <c r="C29" s="153"/>
      <c r="D29" s="249"/>
      <c r="E29" s="154"/>
      <c r="F29" s="154"/>
      <c r="G29" s="155"/>
    </row>
    <row r="30" spans="1:7" x14ac:dyDescent="0.25">
      <c r="A30" s="242" t="s">
        <v>25</v>
      </c>
      <c r="B30" s="242" t="s">
        <v>26</v>
      </c>
      <c r="C30" s="151" t="s">
        <v>155</v>
      </c>
      <c r="D30" s="241">
        <v>643</v>
      </c>
      <c r="E30" s="240">
        <v>638</v>
      </c>
      <c r="F30" s="240">
        <v>667</v>
      </c>
      <c r="G30" s="239">
        <v>4.5454545454545459</v>
      </c>
    </row>
    <row r="31" spans="1:7" x14ac:dyDescent="0.25">
      <c r="A31" s="122" t="s">
        <v>28</v>
      </c>
      <c r="B31" s="122" t="s">
        <v>29</v>
      </c>
      <c r="C31" s="123" t="s">
        <v>156</v>
      </c>
      <c r="D31" s="236">
        <v>423</v>
      </c>
      <c r="E31" s="248">
        <v>443</v>
      </c>
      <c r="F31" s="248">
        <v>465</v>
      </c>
      <c r="G31" s="247">
        <v>4.966139954853273</v>
      </c>
    </row>
    <row r="32" spans="1:7" x14ac:dyDescent="0.25">
      <c r="A32" s="242" t="s">
        <v>31</v>
      </c>
      <c r="B32" s="242" t="s">
        <v>32</v>
      </c>
      <c r="C32" s="151" t="s">
        <v>157</v>
      </c>
      <c r="D32" s="241">
        <v>73</v>
      </c>
      <c r="E32" s="240">
        <v>66</v>
      </c>
      <c r="F32" s="240">
        <v>70</v>
      </c>
      <c r="G32" s="239">
        <v>6.0606060606060606</v>
      </c>
    </row>
    <row r="33" spans="1:7" x14ac:dyDescent="0.25">
      <c r="A33" s="122" t="s">
        <v>34</v>
      </c>
      <c r="B33" s="122" t="s">
        <v>35</v>
      </c>
      <c r="C33" s="123" t="s">
        <v>36</v>
      </c>
      <c r="D33" s="236">
        <v>658</v>
      </c>
      <c r="E33" s="248">
        <v>703</v>
      </c>
      <c r="F33" s="248">
        <v>807</v>
      </c>
      <c r="G33" s="247">
        <v>14.793741109530583</v>
      </c>
    </row>
    <row r="34" spans="1:7" x14ac:dyDescent="0.25">
      <c r="A34" s="242" t="s">
        <v>37</v>
      </c>
      <c r="B34" s="242" t="s">
        <v>38</v>
      </c>
      <c r="C34" s="151" t="s">
        <v>158</v>
      </c>
      <c r="D34" s="241">
        <v>364</v>
      </c>
      <c r="E34" s="240">
        <v>369</v>
      </c>
      <c r="F34" s="240">
        <v>393</v>
      </c>
      <c r="G34" s="239">
        <v>6.5040650406504064</v>
      </c>
    </row>
    <row r="35" spans="1:7" x14ac:dyDescent="0.25">
      <c r="A35" s="122" t="s">
        <v>40</v>
      </c>
      <c r="B35" s="122" t="s">
        <v>41</v>
      </c>
      <c r="C35" s="123" t="s">
        <v>42</v>
      </c>
      <c r="D35" s="236">
        <v>2112</v>
      </c>
      <c r="E35" s="248">
        <v>2343</v>
      </c>
      <c r="F35" s="248">
        <v>2388</v>
      </c>
      <c r="G35" s="247">
        <v>1.9206145966709347</v>
      </c>
    </row>
    <row r="36" spans="1:7" x14ac:dyDescent="0.25">
      <c r="A36" s="242" t="s">
        <v>43</v>
      </c>
      <c r="B36" s="242" t="s">
        <v>44</v>
      </c>
      <c r="C36" s="151" t="s">
        <v>159</v>
      </c>
      <c r="D36" s="241">
        <v>2495</v>
      </c>
      <c r="E36" s="240">
        <v>2670</v>
      </c>
      <c r="F36" s="240">
        <v>2729</v>
      </c>
      <c r="G36" s="239">
        <v>2.2097378277153559</v>
      </c>
    </row>
    <row r="37" spans="1:7" x14ac:dyDescent="0.25">
      <c r="A37" s="122" t="s">
        <v>46</v>
      </c>
      <c r="B37" s="122" t="s">
        <v>47</v>
      </c>
      <c r="C37" s="123" t="s">
        <v>160</v>
      </c>
      <c r="D37" s="236">
        <v>757</v>
      </c>
      <c r="E37" s="248">
        <v>799</v>
      </c>
      <c r="F37" s="248">
        <v>909</v>
      </c>
      <c r="G37" s="247">
        <v>13.767209011264081</v>
      </c>
    </row>
    <row r="38" spans="1:7" x14ac:dyDescent="0.25">
      <c r="A38" s="242" t="s">
        <v>49</v>
      </c>
      <c r="B38" s="242" t="s">
        <v>50</v>
      </c>
      <c r="C38" s="151" t="s">
        <v>161</v>
      </c>
      <c r="D38" s="241">
        <v>529</v>
      </c>
      <c r="E38" s="240">
        <v>559</v>
      </c>
      <c r="F38" s="240">
        <v>531</v>
      </c>
      <c r="G38" s="239">
        <v>-5.0089445438282647</v>
      </c>
    </row>
    <row r="39" spans="1:7" x14ac:dyDescent="0.25">
      <c r="A39" s="122" t="s">
        <v>52</v>
      </c>
      <c r="B39" s="122" t="s">
        <v>53</v>
      </c>
      <c r="C39" s="123" t="s">
        <v>162</v>
      </c>
      <c r="D39" s="236">
        <v>1358</v>
      </c>
      <c r="E39" s="248">
        <v>1403</v>
      </c>
      <c r="F39" s="248">
        <v>1510</v>
      </c>
      <c r="G39" s="247">
        <v>7.6265146115466855</v>
      </c>
    </row>
    <row r="40" spans="1:7" x14ac:dyDescent="0.25">
      <c r="A40" s="242" t="s">
        <v>55</v>
      </c>
      <c r="B40" s="242" t="s">
        <v>56</v>
      </c>
      <c r="C40" s="151" t="s">
        <v>163</v>
      </c>
      <c r="D40" s="241">
        <v>4122</v>
      </c>
      <c r="E40" s="240">
        <v>4342</v>
      </c>
      <c r="F40" s="240">
        <v>4798</v>
      </c>
      <c r="G40" s="239">
        <v>10.50207277752188</v>
      </c>
    </row>
    <row r="41" spans="1:7" x14ac:dyDescent="0.25">
      <c r="A41" s="122" t="s">
        <v>58</v>
      </c>
      <c r="B41" s="122" t="s">
        <v>59</v>
      </c>
      <c r="C41" s="123" t="s">
        <v>164</v>
      </c>
      <c r="D41" s="236">
        <v>1260</v>
      </c>
      <c r="E41" s="248">
        <v>1156</v>
      </c>
      <c r="F41" s="248">
        <v>1350</v>
      </c>
      <c r="G41" s="247">
        <v>16.782006920415224</v>
      </c>
    </row>
    <row r="42" spans="1:7" x14ac:dyDescent="0.25">
      <c r="A42" s="242" t="s">
        <v>61</v>
      </c>
      <c r="B42" s="242" t="s">
        <v>62</v>
      </c>
      <c r="C42" s="151" t="s">
        <v>165</v>
      </c>
      <c r="D42" s="241">
        <v>969</v>
      </c>
      <c r="E42" s="240">
        <v>1063</v>
      </c>
      <c r="F42" s="240">
        <v>1039</v>
      </c>
      <c r="G42" s="239">
        <v>-2.2577610536218251</v>
      </c>
    </row>
    <row r="43" spans="1:7" x14ac:dyDescent="0.25">
      <c r="A43" s="122" t="s">
        <v>64</v>
      </c>
      <c r="B43" s="122" t="s">
        <v>65</v>
      </c>
      <c r="C43" s="123" t="s">
        <v>66</v>
      </c>
      <c r="D43" s="236">
        <v>552</v>
      </c>
      <c r="E43" s="248">
        <v>575</v>
      </c>
      <c r="F43" s="248">
        <v>564</v>
      </c>
      <c r="G43" s="247">
        <v>-1.9130434782608696</v>
      </c>
    </row>
    <row r="44" spans="1:7" x14ac:dyDescent="0.25">
      <c r="A44" s="242" t="s">
        <v>67</v>
      </c>
      <c r="B44" s="242" t="s">
        <v>68</v>
      </c>
      <c r="C44" s="151" t="s">
        <v>166</v>
      </c>
      <c r="D44" s="241">
        <v>3766</v>
      </c>
      <c r="E44" s="240">
        <v>4043</v>
      </c>
      <c r="F44" s="240">
        <v>4056</v>
      </c>
      <c r="G44" s="239">
        <v>0.32154340836012862</v>
      </c>
    </row>
    <row r="45" spans="1:7" x14ac:dyDescent="0.25">
      <c r="A45" s="122" t="s">
        <v>70</v>
      </c>
      <c r="B45" s="122" t="s">
        <v>71</v>
      </c>
      <c r="C45" s="123" t="s">
        <v>167</v>
      </c>
      <c r="D45" s="236">
        <v>6574</v>
      </c>
      <c r="E45" s="248">
        <v>7113</v>
      </c>
      <c r="F45" s="248">
        <v>7275</v>
      </c>
      <c r="G45" s="247">
        <v>2.2775200337410375</v>
      </c>
    </row>
    <row r="46" spans="1:7" x14ac:dyDescent="0.25">
      <c r="A46" s="242" t="s">
        <v>73</v>
      </c>
      <c r="B46" s="242" t="s">
        <v>74</v>
      </c>
      <c r="C46" s="151" t="s">
        <v>75</v>
      </c>
      <c r="D46" s="241">
        <v>2192</v>
      </c>
      <c r="E46" s="240">
        <v>2214</v>
      </c>
      <c r="F46" s="240">
        <v>2504</v>
      </c>
      <c r="G46" s="239">
        <v>13.098464317976513</v>
      </c>
    </row>
    <row r="47" spans="1:7" x14ac:dyDescent="0.25">
      <c r="A47" s="246" t="s">
        <v>76</v>
      </c>
      <c r="B47" s="246" t="s">
        <v>77</v>
      </c>
      <c r="C47" s="152" t="s">
        <v>168</v>
      </c>
      <c r="D47" s="245">
        <v>2003</v>
      </c>
      <c r="E47" s="244">
        <v>2307</v>
      </c>
      <c r="F47" s="244">
        <v>2456</v>
      </c>
      <c r="G47" s="243">
        <v>6.4586042479410493</v>
      </c>
    </row>
    <row r="48" spans="1:7" x14ac:dyDescent="0.25">
      <c r="A48" s="242" t="s">
        <v>79</v>
      </c>
      <c r="B48" s="242" t="s">
        <v>80</v>
      </c>
      <c r="C48" s="151" t="s">
        <v>81</v>
      </c>
      <c r="D48" s="241">
        <v>37</v>
      </c>
      <c r="E48" s="240">
        <v>47</v>
      </c>
      <c r="F48" s="240">
        <v>42</v>
      </c>
      <c r="G48" s="239">
        <v>-10.638297872340425</v>
      </c>
    </row>
    <row r="49" spans="1:7" x14ac:dyDescent="0.25">
      <c r="A49" s="246" t="s">
        <v>82</v>
      </c>
      <c r="B49" s="246" t="s">
        <v>83</v>
      </c>
      <c r="C49" s="152" t="s">
        <v>169</v>
      </c>
      <c r="D49" s="245">
        <v>2261</v>
      </c>
      <c r="E49" s="244">
        <v>2501</v>
      </c>
      <c r="F49" s="244">
        <v>2631</v>
      </c>
      <c r="G49" s="243">
        <v>5.1979208316673331</v>
      </c>
    </row>
    <row r="50" spans="1:7" x14ac:dyDescent="0.25">
      <c r="A50" s="242" t="s">
        <v>85</v>
      </c>
      <c r="B50" s="151" t="s">
        <v>86</v>
      </c>
      <c r="C50" s="151" t="s">
        <v>170</v>
      </c>
      <c r="D50" s="241">
        <v>121</v>
      </c>
      <c r="E50" s="240">
        <v>130</v>
      </c>
      <c r="F50" s="240">
        <v>175</v>
      </c>
      <c r="G50" s="239">
        <v>34.615384615384613</v>
      </c>
    </row>
    <row r="51" spans="1:7" x14ac:dyDescent="0.25">
      <c r="A51" s="122" t="s">
        <v>88</v>
      </c>
      <c r="B51" s="123"/>
      <c r="C51" s="123" t="s">
        <v>89</v>
      </c>
      <c r="D51" s="236">
        <v>3438</v>
      </c>
      <c r="E51" s="248">
        <v>3893</v>
      </c>
      <c r="F51" s="248">
        <v>4224</v>
      </c>
      <c r="G51" s="247">
        <v>8.5024402774210124</v>
      </c>
    </row>
    <row r="52" spans="1:7" ht="3.95" customHeight="1" x14ac:dyDescent="0.25">
      <c r="A52" s="3"/>
      <c r="B52" s="5"/>
      <c r="C52" s="5"/>
      <c r="D52" s="356"/>
      <c r="E52" s="356"/>
      <c r="F52" s="356"/>
      <c r="G52" s="121"/>
    </row>
    <row r="53" spans="1:7" ht="3.95" customHeight="1" x14ac:dyDescent="0.25"/>
    <row r="54" spans="1:7" x14ac:dyDescent="0.25">
      <c r="A54" s="152" t="s">
        <v>14</v>
      </c>
    </row>
  </sheetData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1</vt:i4>
      </vt:variant>
    </vt:vector>
  </HeadingPairs>
  <TitlesOfParts>
    <vt:vector size="25" baseType="lpstr">
      <vt:lpstr>Cadro1</vt:lpstr>
      <vt:lpstr>Cadro2</vt:lpstr>
      <vt:lpstr>Cadro3</vt:lpstr>
      <vt:lpstr>Cadro4</vt:lpstr>
      <vt:lpstr>Cadro5</vt:lpstr>
      <vt:lpstr>Cadro 6</vt:lpstr>
      <vt:lpstr>Cadro 7</vt:lpstr>
      <vt:lpstr>Cadro 8</vt:lpstr>
      <vt:lpstr>Cadro 9</vt:lpstr>
      <vt:lpstr>Cadro 10</vt:lpstr>
      <vt:lpstr>Cadro 11</vt:lpstr>
      <vt:lpstr>Cadro 12</vt:lpstr>
      <vt:lpstr>Cadro 13</vt:lpstr>
      <vt:lpstr>Cadro 14</vt:lpstr>
      <vt:lpstr>Cadro 15</vt:lpstr>
      <vt:lpstr>Cadro 16</vt:lpstr>
      <vt:lpstr>Cadro 17</vt:lpstr>
      <vt:lpstr>Cadro 18</vt:lpstr>
      <vt:lpstr>Cadro 19</vt:lpstr>
      <vt:lpstr>Cadro 20</vt:lpstr>
      <vt:lpstr>Cadro 21</vt:lpstr>
      <vt:lpstr>Cadro 22</vt:lpstr>
      <vt:lpstr>Cadro 23</vt:lpstr>
      <vt:lpstr>Cadro 24</vt:lpstr>
      <vt:lpstr>Cadro4!Área_de_impresión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López Sande</dc:creator>
  <cp:lastModifiedBy>López Sande, Manuel</cp:lastModifiedBy>
  <dcterms:created xsi:type="dcterms:W3CDTF">2019-07-08T14:48:22Z</dcterms:created>
  <dcterms:modified xsi:type="dcterms:W3CDTF">2025-06-05T16:03:46Z</dcterms:modified>
</cp:coreProperties>
</file>