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6.xml" ContentType="application/vnd.openxmlformats-officedocument.drawing+xml"/>
  <Override PartName="/xl/charts/chart20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manue\Google Drive\Anuario\VII Construción\"/>
    </mc:Choice>
  </mc:AlternateContent>
  <xr:revisionPtr revIDLastSave="0" documentId="13_ncr:1_{460B69FC-40FD-4C18-A464-E57EBFBDF902}" xr6:coauthVersionLast="47" xr6:coauthVersionMax="47" xr10:uidLastSave="{00000000-0000-0000-0000-000000000000}"/>
  <bookViews>
    <workbookView xWindow="-120" yWindow="-120" windowWidth="29040" windowHeight="15840" tabRatio="912" xr2:uid="{00000000-000D-0000-FFFF-FFFF00000000}"/>
  </bookViews>
  <sheets>
    <sheet name="Datos G1" sheetId="36" r:id="rId1"/>
    <sheet name="G1" sheetId="37" r:id="rId2"/>
    <sheet name="Datos G2" sheetId="38" r:id="rId3"/>
    <sheet name="G2" sheetId="39" r:id="rId4"/>
    <sheet name="Datos G3" sheetId="40" r:id="rId5"/>
    <sheet name="G3" sheetId="41" r:id="rId6"/>
    <sheet name="Datos G4" sheetId="42" r:id="rId7"/>
    <sheet name="G4" sheetId="43" r:id="rId8"/>
    <sheet name="Datos G5" sheetId="60" r:id="rId9"/>
    <sheet name="G5" sheetId="59" r:id="rId10"/>
    <sheet name="Datos G6" sheetId="44" r:id="rId11"/>
    <sheet name="G6" sheetId="45" r:id="rId12"/>
    <sheet name="datos G7" sheetId="46" r:id="rId13"/>
    <sheet name="G7" sheetId="47" r:id="rId14"/>
    <sheet name="Datos G8" sheetId="50" r:id="rId15"/>
    <sheet name="G8" sheetId="51" r:id="rId16"/>
    <sheet name="Datos G9" sheetId="48" r:id="rId17"/>
    <sheet name="G9" sheetId="49" r:id="rId18"/>
    <sheet name="Datos G10" sheetId="52" r:id="rId19"/>
    <sheet name="G10" sheetId="53" r:id="rId20"/>
    <sheet name="Datos G11" sheetId="65" r:id="rId21"/>
    <sheet name="G11" sheetId="66" r:id="rId22"/>
    <sheet name="Datos G12" sheetId="62" r:id="rId23"/>
    <sheet name="G12" sheetId="63" r:id="rId24"/>
    <sheet name="G13" sheetId="54" r:id="rId25"/>
    <sheet name="Datos G14" sheetId="55" r:id="rId26"/>
    <sheet name="G14" sheetId="56" r:id="rId27"/>
    <sheet name="Datos G15" sheetId="57" r:id="rId28"/>
    <sheet name="G15" sheetId="58" r:id="rId2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1" i="48" l="1"/>
  <c r="AB31" i="48"/>
  <c r="AA31" i="48"/>
  <c r="Z31" i="48"/>
  <c r="Y31" i="48"/>
  <c r="X31" i="48"/>
  <c r="W31" i="48"/>
  <c r="V31" i="48"/>
  <c r="U31" i="48"/>
  <c r="T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G31" i="48"/>
  <c r="F31" i="48"/>
  <c r="E31" i="48"/>
  <c r="D31" i="48"/>
  <c r="C31" i="48"/>
  <c r="B31" i="48"/>
</calcChain>
</file>

<file path=xl/sharedStrings.xml><?xml version="1.0" encoding="utf-8"?>
<sst xmlns="http://schemas.openxmlformats.org/spreadsheetml/2006/main" count="272" uniqueCount="166">
  <si>
    <t>Gráfico 1.</t>
  </si>
  <si>
    <t>Gráfico 2.</t>
  </si>
  <si>
    <t>Gráfico 3.</t>
  </si>
  <si>
    <t>Gráfico 4.</t>
  </si>
  <si>
    <t>A Coruña</t>
  </si>
  <si>
    <t>Lugo</t>
  </si>
  <si>
    <t>Ourense</t>
  </si>
  <si>
    <t>Pontevedra</t>
  </si>
  <si>
    <t>España</t>
  </si>
  <si>
    <t>C. Valenciana</t>
  </si>
  <si>
    <t>Castela e León</t>
  </si>
  <si>
    <t>VEB pb construción Galicia</t>
  </si>
  <si>
    <t>Indicador do clima de construción en España</t>
  </si>
  <si>
    <t>Taxas de variación interanuais (en %)</t>
  </si>
  <si>
    <t>VEB pb construción España</t>
  </si>
  <si>
    <t>Número de vivendas iniciadas e rematadas en Galicia</t>
  </si>
  <si>
    <t xml:space="preserve">Galicia </t>
  </si>
  <si>
    <t>Paro rexistrado</t>
  </si>
  <si>
    <t>Ferrol</t>
  </si>
  <si>
    <t>Santiago</t>
  </si>
  <si>
    <t>Vigo</t>
  </si>
  <si>
    <t xml:space="preserve">Aragón  </t>
  </si>
  <si>
    <t xml:space="preserve">Asturias </t>
  </si>
  <si>
    <t xml:space="preserve">Baleares </t>
  </si>
  <si>
    <t xml:space="preserve">Canarias </t>
  </si>
  <si>
    <t xml:space="preserve">Cantabria </t>
  </si>
  <si>
    <t xml:space="preserve">Cataluña </t>
  </si>
  <si>
    <t xml:space="preserve">Estremadura </t>
  </si>
  <si>
    <t xml:space="preserve">Madrid </t>
  </si>
  <si>
    <t xml:space="preserve">Murcia </t>
  </si>
  <si>
    <t xml:space="preserve">Navarra </t>
  </si>
  <si>
    <t xml:space="preserve">A Rioxa </t>
  </si>
  <si>
    <t>Vivenda nova</t>
  </si>
  <si>
    <t>Vivenda usada</t>
  </si>
  <si>
    <t>Vivendas novas compradas</t>
  </si>
  <si>
    <t>Tipo hipotecario medio adquisición de vivenda libre</t>
  </si>
  <si>
    <t>Mercado de traballo na construción en Galicia</t>
  </si>
  <si>
    <t>Certificados de remate de obra</t>
  </si>
  <si>
    <t>Índices de referencia no mercado hipotecario</t>
  </si>
  <si>
    <t xml:space="preserve">Lugo </t>
  </si>
  <si>
    <t>Visados de dirección de obra nova</t>
  </si>
  <si>
    <t>Galicia</t>
  </si>
  <si>
    <t xml:space="preserve">Gráfico 8. </t>
  </si>
  <si>
    <t>Demanda de vivenda nas áreas urbanas. Compravendas nas notarías</t>
  </si>
  <si>
    <t>EURIBOR a 1 ano</t>
  </si>
  <si>
    <t>Adm. central</t>
  </si>
  <si>
    <t>Adm. autonómica</t>
  </si>
  <si>
    <t>Adm. local</t>
  </si>
  <si>
    <t>Edificación</t>
  </si>
  <si>
    <t>Obra civil</t>
  </si>
  <si>
    <t xml:space="preserve">Castela-A Mancha </t>
  </si>
  <si>
    <t>Cota mensual por empréstito de 100.000 euros a 25 anos</t>
  </si>
  <si>
    <t>Oferta e demanda de vivenda nova e variación do stock en Galicia</t>
  </si>
  <si>
    <t>Vivendas terminadas
(deducida autopromoción)</t>
  </si>
  <si>
    <t>Nov.</t>
  </si>
  <si>
    <t>Dec.</t>
  </si>
  <si>
    <t>Xan.</t>
  </si>
  <si>
    <t>Feb.</t>
  </si>
  <si>
    <t>Mar.</t>
  </si>
  <si>
    <t>Abr.</t>
  </si>
  <si>
    <t>Mai.</t>
  </si>
  <si>
    <t>Xuñ.</t>
  </si>
  <si>
    <t>Xul.</t>
  </si>
  <si>
    <t>Ago.</t>
  </si>
  <si>
    <t>Set.</t>
  </si>
  <si>
    <t>Out.</t>
  </si>
  <si>
    <t>Out</t>
  </si>
  <si>
    <t>Nov</t>
  </si>
  <si>
    <t>Dec</t>
  </si>
  <si>
    <t>Xan</t>
  </si>
  <si>
    <t>Feb</t>
  </si>
  <si>
    <t>Mar</t>
  </si>
  <si>
    <t>Abr</t>
  </si>
  <si>
    <t>Mai</t>
  </si>
  <si>
    <t>Xul</t>
  </si>
  <si>
    <t>Ago</t>
  </si>
  <si>
    <t>Set</t>
  </si>
  <si>
    <t>Xun</t>
  </si>
  <si>
    <t>Ceuta e Melilla</t>
  </si>
  <si>
    <t xml:space="preserve">Andalucía </t>
  </si>
  <si>
    <t>ok</t>
  </si>
  <si>
    <r>
      <rPr>
        <b/>
        <sz val="10"/>
        <rFont val="Arial"/>
        <family val="2"/>
        <charset val="1"/>
      </rPr>
      <t xml:space="preserve">VEB pb da construción e PIB pm </t>
    </r>
    <r>
      <rPr>
        <sz val="10"/>
        <rFont val="Arial"/>
        <family val="2"/>
        <charset val="1"/>
      </rPr>
      <t>(euros constantes)</t>
    </r>
  </si>
  <si>
    <r>
      <rPr>
        <b/>
        <sz val="10"/>
        <rFont val="Arial"/>
        <family val="2"/>
        <charset val="1"/>
      </rPr>
      <t xml:space="preserve">Demanda de vivenda en Galicia. </t>
    </r>
    <r>
      <rPr>
        <sz val="10"/>
        <rFont val="Arial"/>
        <family val="2"/>
        <charset val="1"/>
      </rPr>
      <t>Número de transaccións nas notarías</t>
    </r>
  </si>
  <si>
    <r>
      <rPr>
        <sz val="10"/>
        <rFont val="Arial"/>
        <family val="2"/>
        <charset val="1"/>
      </rPr>
      <t xml:space="preserve">Diferenza
(acumulación de </t>
    </r>
    <r>
      <rPr>
        <i/>
        <sz val="10"/>
        <rFont val="Arial"/>
        <family val="2"/>
        <charset val="1"/>
      </rPr>
      <t>stock</t>
    </r>
    <r>
      <rPr>
        <sz val="10"/>
        <rFont val="Arial"/>
        <family val="2"/>
      </rPr>
      <t>)</t>
    </r>
  </si>
  <si>
    <r>
      <rPr>
        <b/>
        <sz val="10"/>
        <rFont val="Arial"/>
        <family val="2"/>
        <charset val="1"/>
      </rPr>
      <t xml:space="preserve">Prezo da vivenda nas sete cidades galegas (en </t>
    </r>
    <r>
      <rPr>
        <sz val="10"/>
        <rFont val="Arial"/>
        <family val="2"/>
        <charset val="1"/>
      </rPr>
      <t>euros/m</t>
    </r>
    <r>
      <rPr>
        <vertAlign val="superscript"/>
        <sz val="10"/>
        <rFont val="Arial"/>
        <family val="2"/>
        <charset val="1"/>
      </rPr>
      <t>2</t>
    </r>
    <r>
      <rPr>
        <sz val="10"/>
        <rFont val="Arial"/>
        <family val="2"/>
        <charset val="1"/>
      </rPr>
      <t>)</t>
    </r>
  </si>
  <si>
    <r>
      <rPr>
        <b/>
        <sz val="10"/>
        <rFont val="Arial"/>
        <family val="2"/>
        <charset val="1"/>
      </rPr>
      <t xml:space="preserve">Evolución da licitación </t>
    </r>
    <r>
      <rPr>
        <sz val="10"/>
        <rFont val="Arial"/>
        <family val="2"/>
      </rPr>
      <t>(euros correntes por habitante)</t>
    </r>
  </si>
  <si>
    <t>Ocupación</t>
  </si>
  <si>
    <t>Afiliación á Seguridade Social</t>
  </si>
  <si>
    <t xml:space="preserve">País Vasco </t>
  </si>
  <si>
    <t>TVI (%)</t>
  </si>
  <si>
    <t>Xuñ</t>
  </si>
  <si>
    <t>Xan-22</t>
  </si>
  <si>
    <t>Mai-22</t>
  </si>
  <si>
    <t>Xul-22</t>
  </si>
  <si>
    <t>Set-22</t>
  </si>
  <si>
    <t>Out-22</t>
  </si>
  <si>
    <t>Xan-23</t>
  </si>
  <si>
    <t>Dec-22</t>
  </si>
  <si>
    <t>I-22</t>
  </si>
  <si>
    <t>II-22</t>
  </si>
  <si>
    <t>III-22</t>
  </si>
  <si>
    <t>IV-22</t>
  </si>
  <si>
    <t>oook</t>
  </si>
  <si>
    <t>Área de Ferrol</t>
  </si>
  <si>
    <t>Área de Santiago</t>
  </si>
  <si>
    <t>Área de Lugo</t>
  </si>
  <si>
    <t>Área de Ourense</t>
  </si>
  <si>
    <t>Área de Pontevedra</t>
  </si>
  <si>
    <t>Área da Coruña</t>
  </si>
  <si>
    <t>Gráfico 10.</t>
  </si>
  <si>
    <t xml:space="preserve">Gráfico 9. </t>
  </si>
  <si>
    <t>Gráfico 5.</t>
  </si>
  <si>
    <t>Gráfico 6</t>
  </si>
  <si>
    <t>Gráfico 7.</t>
  </si>
  <si>
    <t>Gráfico 11</t>
  </si>
  <si>
    <t>Gráfico 13.</t>
  </si>
  <si>
    <t>Área de
Vigo</t>
  </si>
  <si>
    <t>Oferta de vivenda nas áreas urbanas. Licenzas de obra concedidas polos concellos. Número de vivendas de obra nova</t>
  </si>
  <si>
    <t>Xu¤-22</t>
  </si>
  <si>
    <t>Mai.-23</t>
  </si>
  <si>
    <t>Xu¤.-23</t>
  </si>
  <si>
    <t>Xul.-23</t>
  </si>
  <si>
    <t>Ago.-23</t>
  </si>
  <si>
    <t>Set.-23</t>
  </si>
  <si>
    <t>Out.-23</t>
  </si>
  <si>
    <t>Nov.-23</t>
  </si>
  <si>
    <t>Dec.-23</t>
  </si>
  <si>
    <t>Xan.-24</t>
  </si>
  <si>
    <t>Feb.-24</t>
  </si>
  <si>
    <t>I-23</t>
  </si>
  <si>
    <t>II-23</t>
  </si>
  <si>
    <t>III-23</t>
  </si>
  <si>
    <t>IV-23</t>
  </si>
  <si>
    <t>Importe medio</t>
  </si>
  <si>
    <t>Gráfico 13</t>
  </si>
  <si>
    <t>Datos gráfico 11</t>
  </si>
  <si>
    <t xml:space="preserve"> </t>
  </si>
  <si>
    <t>I-24</t>
  </si>
  <si>
    <t>II-24</t>
  </si>
  <si>
    <t>III-24</t>
  </si>
  <si>
    <t>IV-24</t>
  </si>
  <si>
    <t>Dec.- 23</t>
  </si>
  <si>
    <t>Xan.- 24</t>
  </si>
  <si>
    <t>Feb.- 24</t>
  </si>
  <si>
    <t>Mar.- 24</t>
  </si>
  <si>
    <t>Abr.- 24</t>
  </si>
  <si>
    <t>Mai.- 24</t>
  </si>
  <si>
    <t>Xuñ.- 24</t>
  </si>
  <si>
    <t>Xul.- 24</t>
  </si>
  <si>
    <t>Ago.- 24</t>
  </si>
  <si>
    <t>Set.- 24</t>
  </si>
  <si>
    <t>Out.- 24</t>
  </si>
  <si>
    <t>Nov.- 24</t>
  </si>
  <si>
    <t>Dec.- 24</t>
  </si>
  <si>
    <t>Xan.-25</t>
  </si>
  <si>
    <t>Feb.-25</t>
  </si>
  <si>
    <t>Mar.-25</t>
  </si>
  <si>
    <t>TVI (%) 23/24</t>
  </si>
  <si>
    <t>Mozos: 18-35 anos</t>
  </si>
  <si>
    <t>Accesibilidade ao novo aluguer vivenda nas áreas urbanas (Proporción de renda adicada ao aluguer dunha vivenda de 80 m2)</t>
  </si>
  <si>
    <t>Distribución da licitación en 2023 e 2024</t>
  </si>
  <si>
    <t>a) 2023</t>
  </si>
  <si>
    <t>b) 2024</t>
  </si>
  <si>
    <r>
      <t xml:space="preserve">Licitación nas comunidades autónomas </t>
    </r>
    <r>
      <rPr>
        <sz val="10"/>
        <rFont val="Arial"/>
        <family val="2"/>
      </rPr>
      <t>(euros por habitante). Ano 2024</t>
    </r>
  </si>
  <si>
    <t>Gráfico 145</t>
  </si>
  <si>
    <t>Todas as 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</si>
</sst>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0.0"/>
    <numFmt numFmtId="167" formatCode="0.0%"/>
    <numFmt numFmtId="168" formatCode="#,##0.00_ ;[Red]\-#,##0.00\ "/>
    <numFmt numFmtId="169" formatCode="#,##0.0_ ;\-#,##0.0\ "/>
    <numFmt numFmtId="170" formatCode="_-* #,##0.0\ _€_-;\-* #,##0.0\ _€_-;_-* &quot;-&quot;??\ _€_-;_-@_-"/>
  </numFmts>
  <fonts count="2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63"/>
      <name val="Inherit"/>
      <charset val="1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10"/>
      <name val="Arial"/>
      <family val="2"/>
      <charset val="1"/>
    </font>
    <font>
      <vertAlign val="superscript"/>
      <sz val="10"/>
      <name val="Arial"/>
      <family val="2"/>
      <charset val="1"/>
    </font>
    <font>
      <sz val="14"/>
      <name val="Arial"/>
      <family val="2"/>
      <charset val="1"/>
    </font>
    <font>
      <sz val="14"/>
      <name val="Museo Sans 500"/>
      <family val="3"/>
    </font>
    <font>
      <b/>
      <sz val="10"/>
      <name val="Arial"/>
      <family val="2"/>
    </font>
    <font>
      <b/>
      <sz val="18"/>
      <color theme="3" tint="0.39997558519241921"/>
      <name val="Museo Sans 500"/>
      <family val="3"/>
    </font>
    <font>
      <b/>
      <sz val="18"/>
      <name val="Museo Sans 500"/>
      <family val="3"/>
    </font>
    <font>
      <b/>
      <sz val="14"/>
      <color indexed="59"/>
      <name val="Museo Sans 500"/>
      <family val="3"/>
    </font>
    <font>
      <sz val="13"/>
      <name val="Museo Sans 500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31"/>
        <bgColor indexed="27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3" fontId="1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0" fontId="19" fillId="3" borderId="0" applyBorder="0" applyProtection="0"/>
  </cellStyleXfs>
  <cellXfs count="58">
    <xf numFmtId="0" fontId="0" fillId="0" borderId="0" xfId="0"/>
    <xf numFmtId="0" fontId="3" fillId="0" borderId="0" xfId="3"/>
    <xf numFmtId="3" fontId="3" fillId="0" borderId="0" xfId="3" applyNumberFormat="1"/>
    <xf numFmtId="0" fontId="4" fillId="0" borderId="0" xfId="3" applyFont="1" applyAlignment="1">
      <alignment horizontal="center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3" applyFont="1"/>
    <xf numFmtId="0" fontId="4" fillId="0" borderId="0" xfId="3" applyFont="1"/>
    <xf numFmtId="17" fontId="3" fillId="0" borderId="0" xfId="3" applyNumberFormat="1"/>
    <xf numFmtId="0" fontId="7" fillId="0" borderId="0" xfId="3" applyFont="1" applyAlignment="1">
      <alignment vertical="center" wrapText="1"/>
    </xf>
    <xf numFmtId="166" fontId="3" fillId="0" borderId="0" xfId="3" applyNumberFormat="1" applyAlignment="1">
      <alignment horizontal="center" vertical="center"/>
    </xf>
    <xf numFmtId="0" fontId="8" fillId="0" borderId="0" xfId="3" applyFont="1"/>
    <xf numFmtId="49" fontId="3" fillId="2" borderId="0" xfId="3" applyNumberFormat="1" applyFill="1"/>
    <xf numFmtId="0" fontId="9" fillId="0" borderId="0" xfId="3" applyFont="1"/>
    <xf numFmtId="168" fontId="10" fillId="0" borderId="2" xfId="3" applyNumberFormat="1" applyFont="1" applyBorder="1"/>
    <xf numFmtId="0" fontId="10" fillId="0" borderId="0" xfId="3" applyFont="1"/>
    <xf numFmtId="0" fontId="10" fillId="0" borderId="0" xfId="3" applyFont="1" applyAlignment="1">
      <alignment wrapText="1"/>
    </xf>
    <xf numFmtId="0" fontId="10" fillId="0" borderId="1" xfId="3" applyFont="1" applyBorder="1"/>
    <xf numFmtId="0" fontId="10" fillId="0" borderId="3" xfId="3" applyFont="1" applyBorder="1"/>
    <xf numFmtId="0" fontId="9" fillId="0" borderId="0" xfId="3" applyFont="1" applyAlignment="1">
      <alignment wrapText="1"/>
    </xf>
    <xf numFmtId="0" fontId="5" fillId="0" borderId="0" xfId="3" applyFont="1" applyAlignment="1">
      <alignment wrapText="1"/>
    </xf>
    <xf numFmtId="0" fontId="3" fillId="0" borderId="0" xfId="3" applyAlignment="1">
      <alignment wrapText="1"/>
    </xf>
    <xf numFmtId="0" fontId="3" fillId="0" borderId="0" xfId="3" applyAlignment="1">
      <alignment horizontal="left"/>
    </xf>
    <xf numFmtId="167" fontId="3" fillId="0" borderId="0" xfId="3" applyNumberFormat="1"/>
    <xf numFmtId="2" fontId="3" fillId="0" borderId="0" xfId="3" applyNumberFormat="1"/>
    <xf numFmtId="0" fontId="13" fillId="0" borderId="0" xfId="3" applyFont="1"/>
    <xf numFmtId="3" fontId="13" fillId="0" borderId="0" xfId="3" applyNumberFormat="1" applyFont="1"/>
    <xf numFmtId="4" fontId="3" fillId="0" borderId="0" xfId="3" applyNumberFormat="1"/>
    <xf numFmtId="165" fontId="3" fillId="0" borderId="0" xfId="3" applyNumberFormat="1"/>
    <xf numFmtId="169" fontId="3" fillId="0" borderId="0" xfId="3" applyNumberFormat="1"/>
    <xf numFmtId="0" fontId="14" fillId="0" borderId="0" xfId="3" applyFont="1"/>
    <xf numFmtId="0" fontId="10" fillId="0" borderId="0" xfId="0" applyFont="1"/>
    <xf numFmtId="168" fontId="10" fillId="0" borderId="2" xfId="0" applyNumberFormat="1" applyFont="1" applyBorder="1"/>
    <xf numFmtId="167" fontId="0" fillId="0" borderId="0" xfId="0" applyNumberFormat="1"/>
    <xf numFmtId="2" fontId="0" fillId="0" borderId="0" xfId="0" applyNumberFormat="1"/>
    <xf numFmtId="3" fontId="13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15" fillId="0" borderId="0" xfId="0" applyFont="1" applyAlignment="1">
      <alignment horizontal="center"/>
    </xf>
    <xf numFmtId="165" fontId="0" fillId="0" borderId="0" xfId="0" applyNumberFormat="1"/>
    <xf numFmtId="169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16" fillId="0" borderId="0" xfId="3" applyFont="1"/>
    <xf numFmtId="0" fontId="17" fillId="0" borderId="0" xfId="3" applyFont="1"/>
    <xf numFmtId="17" fontId="3" fillId="0" borderId="0" xfId="3" quotePrefix="1" applyNumberFormat="1"/>
    <xf numFmtId="0" fontId="0" fillId="0" borderId="0" xfId="0" applyAlignment="1">
      <alignment wrapText="1"/>
    </xf>
    <xf numFmtId="0" fontId="18" fillId="0" borderId="0" xfId="3" applyFont="1"/>
    <xf numFmtId="17" fontId="3" fillId="2" borderId="0" xfId="3" applyNumberFormat="1" applyFill="1" applyAlignment="1">
      <alignment horizontal="left"/>
    </xf>
    <xf numFmtId="17" fontId="3" fillId="0" borderId="0" xfId="3" applyNumberFormat="1" applyAlignment="1">
      <alignment horizontal="left"/>
    </xf>
    <xf numFmtId="166" fontId="3" fillId="0" borderId="0" xfId="3" applyNumberFormat="1" applyAlignment="1">
      <alignment horizontal="left" vertical="center"/>
    </xf>
    <xf numFmtId="170" fontId="0" fillId="0" borderId="0" xfId="4" applyNumberFormat="1" applyFont="1"/>
    <xf numFmtId="0" fontId="2" fillId="0" borderId="0" xfId="0" applyFont="1"/>
    <xf numFmtId="0" fontId="1" fillId="0" borderId="0" xfId="3" applyFont="1" applyAlignment="1">
      <alignment horizontal="left"/>
    </xf>
    <xf numFmtId="17" fontId="1" fillId="0" borderId="0" xfId="3" applyNumberFormat="1" applyFont="1" applyAlignment="1">
      <alignment horizontal="left"/>
    </xf>
    <xf numFmtId="0" fontId="1" fillId="0" borderId="0" xfId="3" quotePrefix="1" applyFont="1" applyAlignment="1">
      <alignment horizontal="left"/>
    </xf>
    <xf numFmtId="17" fontId="1" fillId="0" borderId="0" xfId="3" quotePrefix="1" applyNumberFormat="1" applyFont="1" applyAlignment="1">
      <alignment horizontal="left"/>
    </xf>
    <xf numFmtId="0" fontId="1" fillId="0" borderId="0" xfId="3" applyFont="1"/>
  </cellXfs>
  <cellStyles count="6">
    <cellStyle name="Clara" xfId="5" xr:uid="{00000000-0005-0000-0000-000000000000}"/>
    <cellStyle name="Currency0" xfId="1" xr:uid="{00000000-0005-0000-0000-000001000000}"/>
    <cellStyle name="Millares" xfId="4" builtinId="3"/>
    <cellStyle name="Normal" xfId="0" builtinId="0"/>
    <cellStyle name="Normal 2" xfId="2" xr:uid="{00000000-0005-0000-0000-000004000000}"/>
    <cellStyle name="Normal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worksheet" Target="worksheets/sheet14.xml"/><Relationship Id="rId3" Type="http://schemas.openxmlformats.org/officeDocument/2006/relationships/worksheet" Target="worksheets/sheet2.xml"/><Relationship Id="rId21" Type="http://schemas.openxmlformats.org/officeDocument/2006/relationships/worksheet" Target="worksheets/sheet1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0" Type="http://schemas.openxmlformats.org/officeDocument/2006/relationships/chartsheet" Target="chartsheets/sheet10.xml"/><Relationship Id="rId29" Type="http://schemas.openxmlformats.org/officeDocument/2006/relationships/chartsheet" Target="chartsheets/sheet14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worksheet" Target="worksheets/sheet15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chartsheet" Target="chartsheets/sheet13.xml"/><Relationship Id="rId30" Type="http://schemas.openxmlformats.org/officeDocument/2006/relationships/theme" Target="theme/theme1.xml"/><Relationship Id="rId8" Type="http://schemas.openxmlformats.org/officeDocument/2006/relationships/chartsheet" Target="chartsheets/sheet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
</a:t>
            </a:r>
            <a:r>
              <a:rPr lang="es-ES" sz="2000" b="1">
                <a:solidFill>
                  <a:sysClr val="windowText" lastClr="000000"/>
                </a:solidFill>
              </a:rPr>
              <a:t>VEB pb da construción</a:t>
            </a:r>
            <a:r>
              <a:rPr lang="es-ES" sz="1600" b="1">
                <a:solidFill>
                  <a:sysClr val="windowText" lastClr="000000"/>
                </a:solidFill>
              </a:rPr>
              <a:t> </a:t>
            </a:r>
            <a:r>
              <a:rPr lang="es-ES" sz="1600" b="0">
                <a:solidFill>
                  <a:sysClr val="windowText" lastClr="000000"/>
                </a:solidFill>
              </a:rPr>
              <a:t>(euros constantes)
Taxas de variación interanuais (en %)</a:t>
            </a:r>
          </a:p>
        </c:rich>
      </c:tx>
      <c:layout>
        <c:manualLayout>
          <c:xMode val="edge"/>
          <c:yMode val="edge"/>
          <c:x val="3.1336112910198811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238391926844102E-2"/>
          <c:y val="0.22530359137600542"/>
          <c:w val="0.92695125829690261"/>
          <c:h val="0.60240935803476303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G1'!$A$6</c:f>
              <c:strCache>
                <c:ptCount val="1"/>
                <c:pt idx="0">
                  <c:v>VEB pb construción Galicia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'Datos G1'!$B$5:$M$5</c:f>
              <c:strCache>
                <c:ptCount val="12"/>
                <c:pt idx="0">
                  <c:v>I-22</c:v>
                </c:pt>
                <c:pt idx="1">
                  <c:v>II-22</c:v>
                </c:pt>
                <c:pt idx="2">
                  <c:v>III-22</c:v>
                </c:pt>
                <c:pt idx="3">
                  <c:v>IV-22</c:v>
                </c:pt>
                <c:pt idx="4">
                  <c:v>I-23</c:v>
                </c:pt>
                <c:pt idx="5">
                  <c:v>II-23</c:v>
                </c:pt>
                <c:pt idx="6">
                  <c:v>III-23</c:v>
                </c:pt>
                <c:pt idx="7">
                  <c:v>IV-23</c:v>
                </c:pt>
                <c:pt idx="8">
                  <c:v>I-24</c:v>
                </c:pt>
                <c:pt idx="9">
                  <c:v>II-24</c:v>
                </c:pt>
                <c:pt idx="10">
                  <c:v>III-24</c:v>
                </c:pt>
                <c:pt idx="11">
                  <c:v>IV-24</c:v>
                </c:pt>
              </c:strCache>
            </c:strRef>
          </c:cat>
          <c:val>
            <c:numRef>
              <c:f>'Datos G1'!$B$6:$M$6</c:f>
              <c:numCache>
                <c:formatCode>General</c:formatCode>
                <c:ptCount val="12"/>
                <c:pt idx="0">
                  <c:v>3.22</c:v>
                </c:pt>
                <c:pt idx="1">
                  <c:v>6.08</c:v>
                </c:pt>
                <c:pt idx="2">
                  <c:v>7.68</c:v>
                </c:pt>
                <c:pt idx="3">
                  <c:v>7.04</c:v>
                </c:pt>
                <c:pt idx="4">
                  <c:v>4.45</c:v>
                </c:pt>
                <c:pt idx="5">
                  <c:v>1.47</c:v>
                </c:pt>
                <c:pt idx="6">
                  <c:v>0.05</c:v>
                </c:pt>
                <c:pt idx="7">
                  <c:v>0.52</c:v>
                </c:pt>
                <c:pt idx="8">
                  <c:v>1.95</c:v>
                </c:pt>
                <c:pt idx="9">
                  <c:v>3.72</c:v>
                </c:pt>
                <c:pt idx="10">
                  <c:v>4.9400000000000004</c:v>
                </c:pt>
                <c:pt idx="11">
                  <c:v>5.71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AC-44B5-8E2B-B89DEEE6E09F}"/>
            </c:ext>
          </c:extLst>
        </c:ser>
        <c:ser>
          <c:idx val="1"/>
          <c:order val="1"/>
          <c:tx>
            <c:strRef>
              <c:f>'Datos G1'!$A$7</c:f>
              <c:strCache>
                <c:ptCount val="1"/>
                <c:pt idx="0">
                  <c:v>VEB pb construción España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'Datos G1'!$B$5:$M$5</c:f>
              <c:strCache>
                <c:ptCount val="12"/>
                <c:pt idx="0">
                  <c:v>I-22</c:v>
                </c:pt>
                <c:pt idx="1">
                  <c:v>II-22</c:v>
                </c:pt>
                <c:pt idx="2">
                  <c:v>III-22</c:v>
                </c:pt>
                <c:pt idx="3">
                  <c:v>IV-22</c:v>
                </c:pt>
                <c:pt idx="4">
                  <c:v>I-23</c:v>
                </c:pt>
                <c:pt idx="5">
                  <c:v>II-23</c:v>
                </c:pt>
                <c:pt idx="6">
                  <c:v>III-23</c:v>
                </c:pt>
                <c:pt idx="7">
                  <c:v>IV-23</c:v>
                </c:pt>
                <c:pt idx="8">
                  <c:v>I-24</c:v>
                </c:pt>
                <c:pt idx="9">
                  <c:v>II-24</c:v>
                </c:pt>
                <c:pt idx="10">
                  <c:v>III-24</c:v>
                </c:pt>
                <c:pt idx="11">
                  <c:v>IV-24</c:v>
                </c:pt>
              </c:strCache>
            </c:strRef>
          </c:cat>
          <c:val>
            <c:numRef>
              <c:f>'Datos G1'!$B$7:$M$7</c:f>
              <c:numCache>
                <c:formatCode>0.00</c:formatCode>
                <c:ptCount val="12"/>
                <c:pt idx="0">
                  <c:v>6.07</c:v>
                </c:pt>
                <c:pt idx="1">
                  <c:v>10.08</c:v>
                </c:pt>
                <c:pt idx="2">
                  <c:v>11.65</c:v>
                </c:pt>
                <c:pt idx="3">
                  <c:v>8.9700000000000006</c:v>
                </c:pt>
                <c:pt idx="4">
                  <c:v>3.66</c:v>
                </c:pt>
                <c:pt idx="5">
                  <c:v>3.21</c:v>
                </c:pt>
                <c:pt idx="6">
                  <c:v>0</c:v>
                </c:pt>
                <c:pt idx="7">
                  <c:v>1.77</c:v>
                </c:pt>
                <c:pt idx="8">
                  <c:v>2.5299999999999998</c:v>
                </c:pt>
                <c:pt idx="9">
                  <c:v>1.74</c:v>
                </c:pt>
                <c:pt idx="10">
                  <c:v>1.59</c:v>
                </c:pt>
                <c:pt idx="11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AC-44B5-8E2B-B89DEEE6E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09952"/>
        <c:axId val="69781376"/>
      </c:lineChart>
      <c:catAx>
        <c:axId val="6770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lang="es-ES"/>
            </a:pPr>
            <a:endParaRPr lang="es-ES"/>
          </a:p>
        </c:txPr>
        <c:crossAx val="697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78137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7709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860069872190871"/>
          <c:y val="0.95084738984731698"/>
          <c:w val="0.61214026876471905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10
</a:t>
            </a:r>
            <a:r>
              <a:rPr lang="es-ES" sz="2000">
                <a:solidFill>
                  <a:sysClr val="windowText" lastClr="000000"/>
                </a:solidFill>
              </a:rPr>
              <a:t>Prezo medio da vivenda en Galicia
e nas sete grandes cidades</a:t>
            </a:r>
            <a:r>
              <a:rPr lang="es-ES" sz="1600">
                <a:solidFill>
                  <a:sysClr val="windowText" lastClr="000000"/>
                </a:solidFill>
              </a:rPr>
              <a:t> </a:t>
            </a:r>
            <a:r>
              <a:rPr lang="es-ES" sz="1600" b="0">
                <a:solidFill>
                  <a:sysClr val="windowText" lastClr="000000"/>
                </a:solidFill>
              </a:rPr>
              <a:t>(euros/m</a:t>
            </a:r>
            <a:r>
              <a:rPr lang="es-ES" sz="1600" b="0" baseline="30000">
                <a:solidFill>
                  <a:sysClr val="windowText" lastClr="000000"/>
                </a:solidFill>
              </a:rPr>
              <a:t>2</a:t>
            </a:r>
            <a:r>
              <a:rPr lang="es-ES" sz="1600" b="0">
                <a:solidFill>
                  <a:sysClr val="windowText" lastClr="000000"/>
                </a:solidFill>
              </a:rPr>
              <a:t>)</a:t>
            </a:r>
          </a:p>
        </c:rich>
      </c:tx>
      <c:layout>
        <c:manualLayout>
          <c:xMode val="edge"/>
          <c:yMode val="edge"/>
          <c:x val="0"/>
          <c:y val="1.0776626487092928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765065184012838E-2"/>
          <c:y val="0.24177991928583381"/>
          <c:w val="0.89434129820904762"/>
          <c:h val="0.598163219771562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'Datos G10'!$B$4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'Datos G10'!$A$5:$A$12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G10'!$B$5:$B$12</c:f>
              <c:numCache>
                <c:formatCode>General</c:formatCode>
                <c:ptCount val="8"/>
                <c:pt idx="0">
                  <c:v>2013</c:v>
                </c:pt>
                <c:pt idx="1">
                  <c:v>789</c:v>
                </c:pt>
                <c:pt idx="2">
                  <c:v>1812</c:v>
                </c:pt>
                <c:pt idx="3">
                  <c:v>1129</c:v>
                </c:pt>
                <c:pt idx="4">
                  <c:v>1261</c:v>
                </c:pt>
                <c:pt idx="5">
                  <c:v>1449</c:v>
                </c:pt>
                <c:pt idx="6">
                  <c:v>1758</c:v>
                </c:pt>
                <c:pt idx="7">
                  <c:v>1299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0-4F00-8C25-5CB53E37BEF1}"/>
            </c:ext>
          </c:extLst>
        </c:ser>
        <c:ser>
          <c:idx val="0"/>
          <c:order val="1"/>
          <c:tx>
            <c:strRef>
              <c:f>'Datos G10'!$C$4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G10'!$A$5:$A$12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G10'!$C$5:$C$12</c:f>
              <c:numCache>
                <c:formatCode>General</c:formatCode>
                <c:ptCount val="8"/>
                <c:pt idx="0">
                  <c:v>2173</c:v>
                </c:pt>
                <c:pt idx="1">
                  <c:v>891</c:v>
                </c:pt>
                <c:pt idx="2">
                  <c:v>1941</c:v>
                </c:pt>
                <c:pt idx="3">
                  <c:v>1178</c:v>
                </c:pt>
                <c:pt idx="4">
                  <c:v>1314</c:v>
                </c:pt>
                <c:pt idx="5">
                  <c:v>1579</c:v>
                </c:pt>
                <c:pt idx="6">
                  <c:v>1879</c:v>
                </c:pt>
                <c:pt idx="7">
                  <c:v>1365.4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0-4F00-8C25-5CB53E37B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69472"/>
        <c:axId val="65771008"/>
      </c:barChart>
      <c:lineChart>
        <c:grouping val="standard"/>
        <c:varyColors val="0"/>
        <c:ser>
          <c:idx val="2"/>
          <c:order val="2"/>
          <c:tx>
            <c:strRef>
              <c:f>'Datos G10'!$D$4</c:f>
              <c:strCache>
                <c:ptCount val="1"/>
                <c:pt idx="0">
                  <c:v>TVI (%)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</c:spPr>
          </c:marker>
          <c:dLbls>
            <c:dLbl>
              <c:idx val="0"/>
              <c:layout>
                <c:manualLayout>
                  <c:x val="-9.7811506757105194E-3"/>
                  <c:y val="-3.0433204324035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E0-4F00-8C25-5CB53E37BEF1}"/>
                </c:ext>
              </c:extLst>
            </c:dLbl>
            <c:dLbl>
              <c:idx val="1"/>
              <c:layout>
                <c:manualLayout>
                  <c:x val="-2.968805217858627E-2"/>
                  <c:y val="-2.22928066195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E0-4F00-8C25-5CB53E37BEF1}"/>
                </c:ext>
              </c:extLst>
            </c:dLbl>
            <c:dLbl>
              <c:idx val="2"/>
              <c:layout>
                <c:manualLayout>
                  <c:x val="4.310216135081515E-5"/>
                  <c:y val="-1.75491792339517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E0-4F00-8C25-5CB53E37BEF1}"/>
                </c:ext>
              </c:extLst>
            </c:dLbl>
            <c:dLbl>
              <c:idx val="3"/>
              <c:layout>
                <c:manualLayout>
                  <c:x val="-3.3307439465620071E-2"/>
                  <c:y val="-2.97942079273989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E0-4F00-8C25-5CB53E37BE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'Datos G10'!$D$5:$D$12</c:f>
              <c:numCache>
                <c:formatCode>0.0%</c:formatCode>
                <c:ptCount val="8"/>
                <c:pt idx="0">
                  <c:v>7.9399999999999998E-2</c:v>
                </c:pt>
                <c:pt idx="1">
                  <c:v>0.1283</c:v>
                </c:pt>
                <c:pt idx="2">
                  <c:v>7.0999999999999994E-2</c:v>
                </c:pt>
                <c:pt idx="3">
                  <c:v>4.3099999999999999E-2</c:v>
                </c:pt>
                <c:pt idx="4">
                  <c:v>4.2200000000000001E-2</c:v>
                </c:pt>
                <c:pt idx="5">
                  <c:v>8.9099999999999999E-2</c:v>
                </c:pt>
                <c:pt idx="6">
                  <c:v>6.8500000000000005E-2</c:v>
                </c:pt>
                <c:pt idx="7">
                  <c:v>5.1299999999999998E-2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CE0-4F00-8C25-5CB53E37B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72544"/>
        <c:axId val="65782528"/>
      </c:lineChart>
      <c:catAx>
        <c:axId val="65769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77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771008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769472"/>
        <c:crosses val="autoZero"/>
        <c:crossBetween val="between"/>
      </c:valAx>
      <c:catAx>
        <c:axId val="65772544"/>
        <c:scaling>
          <c:orientation val="minMax"/>
        </c:scaling>
        <c:delete val="1"/>
        <c:axPos val="b"/>
        <c:majorTickMark val="out"/>
        <c:minorTickMark val="none"/>
        <c:tickLblPos val="nextTo"/>
        <c:crossAx val="65782528"/>
        <c:crosses val="autoZero"/>
        <c:auto val="0"/>
        <c:lblAlgn val="ctr"/>
        <c:lblOffset val="100"/>
        <c:noMultiLvlLbl val="0"/>
      </c:catAx>
      <c:valAx>
        <c:axId val="65782528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one"/>
        <c:txPr>
          <a:bodyPr/>
          <a:lstStyle/>
          <a:p>
            <a:pPr>
              <a:defRPr lang="es-ES"/>
            </a:pPr>
            <a:endParaRPr lang="es-ES"/>
          </a:p>
        </c:txPr>
        <c:crossAx val="65772544"/>
        <c:crosses val="max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4279245460620494"/>
          <c:y val="0.92320337549801079"/>
          <c:w val="0.49120991617353943"/>
          <c:h val="4.2372958173039772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s-ES_tradnl"/>
              <a:t>Importe medio das fianzas de aluguer</a:t>
            </a:r>
          </a:p>
        </c:rich>
      </c:tx>
      <c:layout>
        <c:manualLayout>
          <c:xMode val="edge"/>
          <c:yMode val="edge"/>
          <c:x val="0.27639766081871348"/>
          <c:y val="0.10233258088788563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G11'!$B$3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G11'!$B$4:$B$11</c:f>
              <c:numCache>
                <c:formatCode>General</c:formatCode>
                <c:ptCount val="8"/>
                <c:pt idx="0">
                  <c:v>530.20000000000005</c:v>
                </c:pt>
                <c:pt idx="1">
                  <c:v>360.2</c:v>
                </c:pt>
                <c:pt idx="2">
                  <c:v>468.3</c:v>
                </c:pt>
                <c:pt idx="3">
                  <c:v>388.3</c:v>
                </c:pt>
                <c:pt idx="4">
                  <c:v>414.1</c:v>
                </c:pt>
                <c:pt idx="5">
                  <c:v>485.5</c:v>
                </c:pt>
                <c:pt idx="6">
                  <c:v>520.20000000000005</c:v>
                </c:pt>
                <c:pt idx="7">
                  <c:v>438.6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2-4886-8A93-751271D415DB}"/>
            </c:ext>
          </c:extLst>
        </c:ser>
        <c:ser>
          <c:idx val="1"/>
          <c:order val="1"/>
          <c:tx>
            <c:strRef>
              <c:f>'Datos G11'!$C$3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G11'!$C$4:$C$11</c:f>
              <c:numCache>
                <c:formatCode>General</c:formatCode>
                <c:ptCount val="8"/>
                <c:pt idx="0">
                  <c:v>533</c:v>
                </c:pt>
                <c:pt idx="1">
                  <c:v>378.1</c:v>
                </c:pt>
                <c:pt idx="2">
                  <c:v>484.9</c:v>
                </c:pt>
                <c:pt idx="3">
                  <c:v>409.1</c:v>
                </c:pt>
                <c:pt idx="4">
                  <c:v>426.6</c:v>
                </c:pt>
                <c:pt idx="5">
                  <c:v>506.4</c:v>
                </c:pt>
                <c:pt idx="6">
                  <c:v>536.4</c:v>
                </c:pt>
                <c:pt idx="7">
                  <c:v>450.4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2-4886-8A93-751271D415DB}"/>
            </c:ext>
          </c:extLst>
        </c:ser>
        <c:ser>
          <c:idx val="2"/>
          <c:order val="2"/>
          <c:tx>
            <c:strRef>
              <c:f>'Datos G11'!$D$3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G11'!$D$4:$D$11</c:f>
              <c:numCache>
                <c:formatCode>General</c:formatCode>
                <c:ptCount val="8"/>
                <c:pt idx="0">
                  <c:v>576.20000000000005</c:v>
                </c:pt>
                <c:pt idx="1">
                  <c:v>400.8</c:v>
                </c:pt>
                <c:pt idx="2">
                  <c:v>517.5</c:v>
                </c:pt>
                <c:pt idx="3">
                  <c:v>432.2</c:v>
                </c:pt>
                <c:pt idx="4">
                  <c:v>444.9</c:v>
                </c:pt>
                <c:pt idx="5">
                  <c:v>539.20000000000005</c:v>
                </c:pt>
                <c:pt idx="6">
                  <c:v>561.9</c:v>
                </c:pt>
                <c:pt idx="7">
                  <c:v>475.6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42-4886-8A93-751271D415DB}"/>
            </c:ext>
          </c:extLst>
        </c:ser>
        <c:ser>
          <c:idx val="3"/>
          <c:order val="3"/>
          <c:tx>
            <c:strRef>
              <c:f>'Datos G11'!$E$3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G11'!$E$4:$E$11</c:f>
              <c:numCache>
                <c:formatCode>General</c:formatCode>
                <c:ptCount val="8"/>
                <c:pt idx="0">
                  <c:v>622</c:v>
                </c:pt>
                <c:pt idx="1">
                  <c:v>439.7</c:v>
                </c:pt>
                <c:pt idx="2">
                  <c:v>563.9</c:v>
                </c:pt>
                <c:pt idx="3">
                  <c:v>469.8</c:v>
                </c:pt>
                <c:pt idx="4">
                  <c:v>481.6</c:v>
                </c:pt>
                <c:pt idx="5">
                  <c:v>584.5</c:v>
                </c:pt>
                <c:pt idx="6">
                  <c:v>612.4</c:v>
                </c:pt>
                <c:pt idx="7">
                  <c:v>512.79999999999995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42-4886-8A93-751271D415DB}"/>
            </c:ext>
          </c:extLst>
        </c:ser>
        <c:ser>
          <c:idx val="4"/>
          <c:order val="4"/>
          <c:tx>
            <c:strRef>
              <c:f>'Datos G11'!$F$3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G11'!$F$4:$F$11</c:f>
              <c:numCache>
                <c:formatCode>General</c:formatCode>
                <c:ptCount val="8"/>
                <c:pt idx="0">
                  <c:v>679.6</c:v>
                </c:pt>
                <c:pt idx="1">
                  <c:v>493.7</c:v>
                </c:pt>
                <c:pt idx="2">
                  <c:v>623.29999999999995</c:v>
                </c:pt>
                <c:pt idx="3">
                  <c:v>516.70000000000005</c:v>
                </c:pt>
                <c:pt idx="4">
                  <c:v>518.20000000000005</c:v>
                </c:pt>
                <c:pt idx="5">
                  <c:v>619.4</c:v>
                </c:pt>
                <c:pt idx="6">
                  <c:v>648.5</c:v>
                </c:pt>
                <c:pt idx="7">
                  <c:v>553.4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42-4886-8A93-751271D41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00320"/>
        <c:axId val="66610304"/>
      </c:barChart>
      <c:lineChart>
        <c:grouping val="standard"/>
        <c:varyColors val="0"/>
        <c:ser>
          <c:idx val="5"/>
          <c:order val="5"/>
          <c:tx>
            <c:strRef>
              <c:f>'Datos G11'!$G$3</c:f>
              <c:strCache>
                <c:ptCount val="1"/>
                <c:pt idx="0">
                  <c:v>TVI (%) 23/24</c:v>
                </c:pt>
              </c:strCache>
            </c:strRef>
          </c:tx>
          <c:spPr>
            <a:ln w="47625"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G11'!$G$4:$G$11</c:f>
              <c:numCache>
                <c:formatCode>0.0%</c:formatCode>
                <c:ptCount val="8"/>
                <c:pt idx="0">
                  <c:v>9.2600000000000002E-2</c:v>
                </c:pt>
                <c:pt idx="1">
                  <c:v>0.12280000000000001</c:v>
                </c:pt>
                <c:pt idx="2">
                  <c:v>0.1053</c:v>
                </c:pt>
                <c:pt idx="3">
                  <c:v>9.98E-2</c:v>
                </c:pt>
                <c:pt idx="4">
                  <c:v>7.5999999999999998E-2</c:v>
                </c:pt>
                <c:pt idx="5">
                  <c:v>5.9700000000000003E-2</c:v>
                </c:pt>
                <c:pt idx="6">
                  <c:v>5.8900000000000001E-2</c:v>
                </c:pt>
                <c:pt idx="7">
                  <c:v>7.9200000000000007E-2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42-4886-8A93-751271D41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21824"/>
        <c:axId val="66611840"/>
      </c:lineChart>
      <c:catAx>
        <c:axId val="66600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66610304"/>
        <c:crosses val="autoZero"/>
        <c:auto val="1"/>
        <c:lblAlgn val="ctr"/>
        <c:lblOffset val="100"/>
        <c:noMultiLvlLbl val="0"/>
      </c:catAx>
      <c:valAx>
        <c:axId val="66610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66600320"/>
        <c:crosses val="autoZero"/>
        <c:crossBetween val="between"/>
      </c:valAx>
      <c:valAx>
        <c:axId val="6661184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66621824"/>
        <c:crosses val="max"/>
        <c:crossBetween val="between"/>
      </c:valAx>
      <c:catAx>
        <c:axId val="66621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611840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 vert="horz"/>
          <a:lstStyle/>
          <a:p>
            <a:pPr algn="l">
              <a:defRPr sz="2000">
                <a:latin typeface="Museo Sans 500" panose="02000000000000000000" pitchFamily="50" charset="0"/>
              </a:defRPr>
            </a:pPr>
            <a:r>
              <a:rPr lang="es-ES" sz="2000" b="1" i="0" u="none" strike="noStrike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</a:rPr>
              <a:t>Gráfico 11</a:t>
            </a:r>
          </a:p>
          <a:p>
            <a:pPr algn="l">
              <a:defRPr sz="2000">
                <a:latin typeface="Museo Sans 500" panose="02000000000000000000" pitchFamily="50" charset="0"/>
              </a:defRPr>
            </a:pPr>
            <a:r>
              <a:rPr lang="es-ES_tradnl" sz="2000">
                <a:latin typeface="Museo Sans 500" panose="02000000000000000000" pitchFamily="50" charset="0"/>
              </a:rPr>
              <a:t>Importe medio das fianzas de aluguer </a:t>
            </a:r>
            <a:r>
              <a:rPr lang="es-ES_tradnl" sz="1600" b="0">
                <a:latin typeface="Museo Sans 500" panose="02000000000000000000" pitchFamily="50" charset="0"/>
              </a:rPr>
              <a:t>(en euros)</a:t>
            </a:r>
          </a:p>
        </c:rich>
      </c:tx>
      <c:layout>
        <c:manualLayout>
          <c:xMode val="edge"/>
          <c:yMode val="edge"/>
          <c:x val="8.7293416925270217E-3"/>
          <c:y val="6.268259802752177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43462516277308E-2"/>
          <c:y val="0.18679414212201489"/>
          <c:w val="0.88131487066919034"/>
          <c:h val="0.69587209591194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G11'!$B$3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G11'!$B$4:$B$11</c:f>
              <c:numCache>
                <c:formatCode>General</c:formatCode>
                <c:ptCount val="8"/>
                <c:pt idx="0">
                  <c:v>530.20000000000005</c:v>
                </c:pt>
                <c:pt idx="1">
                  <c:v>360.2</c:v>
                </c:pt>
                <c:pt idx="2">
                  <c:v>468.3</c:v>
                </c:pt>
                <c:pt idx="3">
                  <c:v>388.3</c:v>
                </c:pt>
                <c:pt idx="4">
                  <c:v>414.1</c:v>
                </c:pt>
                <c:pt idx="5">
                  <c:v>485.5</c:v>
                </c:pt>
                <c:pt idx="6">
                  <c:v>520.20000000000005</c:v>
                </c:pt>
                <c:pt idx="7">
                  <c:v>438.6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DD-435D-A36B-2A289FA56829}"/>
            </c:ext>
          </c:extLst>
        </c:ser>
        <c:ser>
          <c:idx val="1"/>
          <c:order val="1"/>
          <c:tx>
            <c:strRef>
              <c:f>'Datos G11'!$C$3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G11'!$C$4:$C$11</c:f>
              <c:numCache>
                <c:formatCode>General</c:formatCode>
                <c:ptCount val="8"/>
                <c:pt idx="0">
                  <c:v>533</c:v>
                </c:pt>
                <c:pt idx="1">
                  <c:v>378.1</c:v>
                </c:pt>
                <c:pt idx="2">
                  <c:v>484.9</c:v>
                </c:pt>
                <c:pt idx="3">
                  <c:v>409.1</c:v>
                </c:pt>
                <c:pt idx="4">
                  <c:v>426.6</c:v>
                </c:pt>
                <c:pt idx="5">
                  <c:v>506.4</c:v>
                </c:pt>
                <c:pt idx="6">
                  <c:v>536.4</c:v>
                </c:pt>
                <c:pt idx="7">
                  <c:v>450.4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DD-435D-A36B-2A289FA56829}"/>
            </c:ext>
          </c:extLst>
        </c:ser>
        <c:ser>
          <c:idx val="2"/>
          <c:order val="2"/>
          <c:tx>
            <c:strRef>
              <c:f>'Datos G11'!$D$3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G11'!$D$4:$D$11</c:f>
              <c:numCache>
                <c:formatCode>General</c:formatCode>
                <c:ptCount val="8"/>
                <c:pt idx="0">
                  <c:v>576.20000000000005</c:v>
                </c:pt>
                <c:pt idx="1">
                  <c:v>400.8</c:v>
                </c:pt>
                <c:pt idx="2">
                  <c:v>517.5</c:v>
                </c:pt>
                <c:pt idx="3">
                  <c:v>432.2</c:v>
                </c:pt>
                <c:pt idx="4">
                  <c:v>444.9</c:v>
                </c:pt>
                <c:pt idx="5">
                  <c:v>539.20000000000005</c:v>
                </c:pt>
                <c:pt idx="6">
                  <c:v>561.9</c:v>
                </c:pt>
                <c:pt idx="7">
                  <c:v>475.6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D-435D-A36B-2A289FA56829}"/>
            </c:ext>
          </c:extLst>
        </c:ser>
        <c:ser>
          <c:idx val="3"/>
          <c:order val="3"/>
          <c:tx>
            <c:strRef>
              <c:f>'Datos G11'!$E$3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G11'!$E$4:$E$11</c:f>
              <c:numCache>
                <c:formatCode>General</c:formatCode>
                <c:ptCount val="8"/>
                <c:pt idx="0">
                  <c:v>622</c:v>
                </c:pt>
                <c:pt idx="1">
                  <c:v>439.7</c:v>
                </c:pt>
                <c:pt idx="2">
                  <c:v>563.9</c:v>
                </c:pt>
                <c:pt idx="3">
                  <c:v>469.8</c:v>
                </c:pt>
                <c:pt idx="4">
                  <c:v>481.6</c:v>
                </c:pt>
                <c:pt idx="5">
                  <c:v>584.5</c:v>
                </c:pt>
                <c:pt idx="6">
                  <c:v>612.4</c:v>
                </c:pt>
                <c:pt idx="7">
                  <c:v>512.79999999999995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DD-435D-A36B-2A289FA56829}"/>
            </c:ext>
          </c:extLst>
        </c:ser>
        <c:ser>
          <c:idx val="4"/>
          <c:order val="4"/>
          <c:tx>
            <c:strRef>
              <c:f>'Datos G11'!$F$3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G11'!$F$4:$F$11</c:f>
              <c:numCache>
                <c:formatCode>General</c:formatCode>
                <c:ptCount val="8"/>
                <c:pt idx="0">
                  <c:v>679.6</c:v>
                </c:pt>
                <c:pt idx="1">
                  <c:v>493.7</c:v>
                </c:pt>
                <c:pt idx="2">
                  <c:v>623.29999999999995</c:v>
                </c:pt>
                <c:pt idx="3">
                  <c:v>516.70000000000005</c:v>
                </c:pt>
                <c:pt idx="4">
                  <c:v>518.20000000000005</c:v>
                </c:pt>
                <c:pt idx="5">
                  <c:v>619.4</c:v>
                </c:pt>
                <c:pt idx="6">
                  <c:v>648.5</c:v>
                </c:pt>
                <c:pt idx="7">
                  <c:v>553.4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DD-435D-A36B-2A289FA56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65868160"/>
        <c:axId val="65869696"/>
      </c:barChart>
      <c:lineChart>
        <c:grouping val="standard"/>
        <c:varyColors val="0"/>
        <c:ser>
          <c:idx val="5"/>
          <c:order val="5"/>
          <c:tx>
            <c:strRef>
              <c:f>'Datos G11'!$G$3</c:f>
              <c:strCache>
                <c:ptCount val="1"/>
                <c:pt idx="0">
                  <c:v>TVI (%) 23/24</c:v>
                </c:pt>
              </c:strCache>
            </c:strRef>
          </c:tx>
          <c:spPr>
            <a:ln w="47625">
              <a:noFill/>
            </a:ln>
          </c:spPr>
          <c:dLbls>
            <c:dLbl>
              <c:idx val="0"/>
              <c:layout>
                <c:manualLayout>
                  <c:x val="-4.1371073429099368E-2"/>
                  <c:y val="-5.39351131014465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DD-435D-A36B-2A289FA56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400">
                    <a:latin typeface="Museo Sans 500" panose="02000000000000000000" pitchFamily="50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G11'!$G$4:$G$11</c:f>
              <c:numCache>
                <c:formatCode>0.0%</c:formatCode>
                <c:ptCount val="8"/>
                <c:pt idx="0">
                  <c:v>9.2600000000000002E-2</c:v>
                </c:pt>
                <c:pt idx="1">
                  <c:v>0.12280000000000001</c:v>
                </c:pt>
                <c:pt idx="2">
                  <c:v>0.1053</c:v>
                </c:pt>
                <c:pt idx="3">
                  <c:v>9.98E-2</c:v>
                </c:pt>
                <c:pt idx="4">
                  <c:v>7.5999999999999998E-2</c:v>
                </c:pt>
                <c:pt idx="5">
                  <c:v>5.9700000000000003E-2</c:v>
                </c:pt>
                <c:pt idx="6">
                  <c:v>5.8900000000000001E-2</c:v>
                </c:pt>
                <c:pt idx="7">
                  <c:v>7.9200000000000007E-2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DD-435D-A36B-2A289FA56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81984"/>
        <c:axId val="65880064"/>
      </c:lineChart>
      <c:catAx>
        <c:axId val="65868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 sz="1400">
                <a:latin typeface="Museo Sans 500" panose="02000000000000000000" pitchFamily="50" charset="0"/>
              </a:defRPr>
            </a:pPr>
            <a:endParaRPr lang="es-ES"/>
          </a:p>
        </c:txPr>
        <c:crossAx val="65869696"/>
        <c:crosses val="autoZero"/>
        <c:auto val="1"/>
        <c:lblAlgn val="ctr"/>
        <c:lblOffset val="100"/>
        <c:noMultiLvlLbl val="0"/>
      </c:catAx>
      <c:valAx>
        <c:axId val="65869696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 sz="1400">
                <a:latin typeface="Museo Sans 500" panose="02000000000000000000" pitchFamily="50" charset="0"/>
              </a:defRPr>
            </a:pPr>
            <a:endParaRPr lang="es-ES"/>
          </a:p>
        </c:txPr>
        <c:crossAx val="65868160"/>
        <c:crosses val="autoZero"/>
        <c:crossBetween val="between"/>
      </c:valAx>
      <c:valAx>
        <c:axId val="65880064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one"/>
        <c:txPr>
          <a:bodyPr rot="-60000000" vert="horz"/>
          <a:lstStyle/>
          <a:p>
            <a:pPr>
              <a:defRPr/>
            </a:pPr>
            <a:endParaRPr lang="es-ES"/>
          </a:p>
        </c:txPr>
        <c:crossAx val="65881984"/>
        <c:crosses val="max"/>
        <c:crossBetween val="between"/>
      </c:valAx>
      <c:catAx>
        <c:axId val="65881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5880064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txPr>
        <a:bodyPr rot="0" vert="horz"/>
        <a:lstStyle/>
        <a:p>
          <a:pPr>
            <a:defRPr sz="1400">
              <a:latin typeface="Museo Sans 500" panose="02000000000000000000" pitchFamily="50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200" b="1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  <a:latin typeface="Museo Sans 500" panose="02000000000000000000" pitchFamily="50" charset="0"/>
                <a:ea typeface="Museo Sans 500"/>
                <a:cs typeface="Museo Sans 500"/>
              </a:rPr>
              <a:t>Gráfico 12</a:t>
            </a:r>
          </a:p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200" b="1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Museo Sans 500"/>
                <a:cs typeface="Museo Sans 500"/>
              </a:rPr>
              <a:t>Accesibilidade ao aluguer nas áreas</a:t>
            </a:r>
            <a:br>
              <a:rPr lang="es-ES" sz="1200" b="1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Museo Sans 500"/>
                <a:cs typeface="Museo Sans 500"/>
              </a:rPr>
            </a:br>
            <a:r>
              <a:rPr lang="es-ES" sz="1200" b="1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Museo Sans 500"/>
                <a:cs typeface="Museo Sans 500"/>
              </a:rPr>
              <a:t>urbanas galegas por tramos de idade. </a:t>
            </a:r>
            <a:r>
              <a:rPr lang="es-ES" sz="12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Museo Sans 500"/>
                <a:cs typeface="Museo Sans 500"/>
              </a:rPr>
              <a:t>Ano 2024</a:t>
            </a:r>
            <a:endParaRPr lang="es-ES" sz="1200" b="0">
              <a:latin typeface="Museo Sans 500" panose="02000000000000000000" pitchFamily="50" charset="0"/>
            </a:endParaRPr>
          </a:p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100" b="0" i="0" u="none" strike="noStrike" kern="1200" spc="0" baseline="0">
                <a:solidFill>
                  <a:srgbClr val="000000"/>
                </a:solidFill>
                <a:uFillTx/>
                <a:latin typeface="Museo Sans 500" panose="02000000000000000000" pitchFamily="50" charset="0"/>
              </a:rPr>
              <a:t>Porcentaxe da renda media necesaria para alugar unha vivenda de 80 m</a:t>
            </a:r>
            <a:r>
              <a:rPr lang="es-ES" sz="1100" b="0" i="0" u="none" strike="noStrike" kern="1200" spc="0" baseline="30000">
                <a:solidFill>
                  <a:srgbClr val="000000"/>
                </a:solidFill>
                <a:uFillTx/>
                <a:latin typeface="Museo Sans 500" panose="02000000000000000000" pitchFamily="50" charset="0"/>
              </a:rPr>
              <a:t>2</a:t>
            </a:r>
            <a:endParaRPr lang="es-ES" sz="1100" baseline="30000">
              <a:solidFill>
                <a:schemeClr val="tx1"/>
              </a:solidFill>
              <a:latin typeface="Museo Sans 500" panose="02000000000000000000" pitchFamily="50" charset="0"/>
            </a:endParaRPr>
          </a:p>
        </c:rich>
      </c:tx>
      <c:layout>
        <c:manualLayout>
          <c:xMode val="edge"/>
          <c:yMode val="edge"/>
          <c:x val="2.8938648452201711E-4"/>
          <c:y val="1.8800172813125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7602428136496214E-2"/>
          <c:y val="0.19694247119479608"/>
          <c:w val="0.92315273504719197"/>
          <c:h val="0.618394430494870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G12'!$B$6</c:f>
              <c:strCache>
                <c:ptCount val="1"/>
                <c:pt idx="0">
                  <c:v>Todas as 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1.3657407482087019E-3"/>
                  <c:y val="2.08941993425072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F4F-4FCE-85ED-722F0A406D6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s-E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G12'!$A$7:$A$14</c:f>
              <c:strCache>
                <c:ptCount val="8"/>
                <c:pt idx="0">
                  <c:v>Área da Coruña</c:v>
                </c:pt>
                <c:pt idx="1">
                  <c:v>Área de Ferrol</c:v>
                </c:pt>
                <c:pt idx="2">
                  <c:v>Área de Santiago</c:v>
                </c:pt>
                <c:pt idx="3">
                  <c:v>Área de Lugo</c:v>
                </c:pt>
                <c:pt idx="4">
                  <c:v>Área de Ourense</c:v>
                </c:pt>
                <c:pt idx="5">
                  <c:v>Área de Pontevedra</c:v>
                </c:pt>
                <c:pt idx="6">
                  <c:v>Área de
Vigo</c:v>
                </c:pt>
                <c:pt idx="7">
                  <c:v>Galicia</c:v>
                </c:pt>
              </c:strCache>
            </c:strRef>
          </c:cat>
          <c:val>
            <c:numRef>
              <c:f>'Datos G12'!$B$7:$B$14</c:f>
              <c:numCache>
                <c:formatCode>_-* #,##0.0\ _€_-;\-* #,##0.0\ _€_-;_-* "-"??\ _€_-;_-@_-</c:formatCode>
                <c:ptCount val="8"/>
                <c:pt idx="0">
                  <c:v>0.28339999999999999</c:v>
                </c:pt>
                <c:pt idx="1">
                  <c:v>0.20749999999999999</c:v>
                </c:pt>
                <c:pt idx="2">
                  <c:v>0.24010000000000001</c:v>
                </c:pt>
                <c:pt idx="3">
                  <c:v>0.20730000000000001</c:v>
                </c:pt>
                <c:pt idx="4">
                  <c:v>0.23039999999999999</c:v>
                </c:pt>
                <c:pt idx="5">
                  <c:v>0.22919999999999999</c:v>
                </c:pt>
                <c:pt idx="6">
                  <c:v>0.27800000000000002</c:v>
                </c:pt>
                <c:pt idx="7">
                  <c:v>0.25819999999999999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FE-48A2-A3FE-9F8BEAB8D5F3}"/>
            </c:ext>
          </c:extLst>
        </c:ser>
        <c:ser>
          <c:idx val="1"/>
          <c:order val="1"/>
          <c:tx>
            <c:strRef>
              <c:f>'Datos G12'!$C$6</c:f>
              <c:strCache>
                <c:ptCount val="1"/>
                <c:pt idx="0">
                  <c:v>Mozos: 18-35 anos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82870374104351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0C-429A-BDA3-293454E40E78}"/>
                </c:ext>
              </c:extLst>
            </c:dLbl>
            <c:dLbl>
              <c:idx val="2"/>
              <c:layout>
                <c:manualLayout>
                  <c:x val="-5.0076582278700718E-17"/>
                  <c:y val="4.17883986850141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0C-429A-BDA3-293454E40E7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s-E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G12'!$A$7:$A$14</c:f>
              <c:strCache>
                <c:ptCount val="8"/>
                <c:pt idx="0">
                  <c:v>Área da Coruña</c:v>
                </c:pt>
                <c:pt idx="1">
                  <c:v>Área de Ferrol</c:v>
                </c:pt>
                <c:pt idx="2">
                  <c:v>Área de Santiago</c:v>
                </c:pt>
                <c:pt idx="3">
                  <c:v>Área de Lugo</c:v>
                </c:pt>
                <c:pt idx="4">
                  <c:v>Área de Ourense</c:v>
                </c:pt>
                <c:pt idx="5">
                  <c:v>Área de Pontevedra</c:v>
                </c:pt>
                <c:pt idx="6">
                  <c:v>Área de
Vigo</c:v>
                </c:pt>
                <c:pt idx="7">
                  <c:v>Galicia</c:v>
                </c:pt>
              </c:strCache>
            </c:strRef>
          </c:cat>
          <c:val>
            <c:numRef>
              <c:f>'Datos G12'!$C$7:$C$14</c:f>
              <c:numCache>
                <c:formatCode>_-* #,##0.0\ _€_-;\-* #,##0.0\ _€_-;_-* "-"??\ _€_-;_-@_-</c:formatCode>
                <c:ptCount val="8"/>
                <c:pt idx="0">
                  <c:v>0.42509999999999998</c:v>
                </c:pt>
                <c:pt idx="1">
                  <c:v>0.31140000000000001</c:v>
                </c:pt>
                <c:pt idx="2">
                  <c:v>0.36020000000000002</c:v>
                </c:pt>
                <c:pt idx="3">
                  <c:v>0.29199999999999998</c:v>
                </c:pt>
                <c:pt idx="4">
                  <c:v>0.3332</c:v>
                </c:pt>
                <c:pt idx="5">
                  <c:v>0.34160000000000001</c:v>
                </c:pt>
                <c:pt idx="6">
                  <c:v>0.41449999999999998</c:v>
                </c:pt>
                <c:pt idx="7">
                  <c:v>0.38290000000000002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FE-48A2-A3FE-9F8BEAB8D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6"/>
        <c:axId val="65904000"/>
        <c:axId val="65922176"/>
      </c:barChart>
      <c:catAx>
        <c:axId val="6590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1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65922176"/>
        <c:crosses val="autoZero"/>
        <c:auto val="1"/>
        <c:lblAlgn val="ctr"/>
        <c:lblOffset val="100"/>
        <c:noMultiLvlLbl val="0"/>
      </c:catAx>
      <c:valAx>
        <c:axId val="6592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000" b="0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6590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ES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F7CF-456F-9BEF-FDE07B25A0E1}"/>
              </c:ext>
            </c:extLst>
          </c:dPt>
          <c:dLbls>
            <c:dLbl>
              <c:idx val="0"/>
              <c:layout>
                <c:manualLayout>
                  <c:x val="2.5216491591112358E-2"/>
                  <c:y val="0.101367381160688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CF-456F-9BEF-FDE07B25A0E1}"/>
                </c:ext>
              </c:extLst>
            </c:dLbl>
            <c:dLbl>
              <c:idx val="1"/>
              <c:layout>
                <c:manualLayout>
                  <c:x val="-6.8423213764946103E-2"/>
                  <c:y val="-0.1316514643590343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CF-456F-9BEF-FDE07B25A0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'G13'!$W$4:$W$5</c:f>
              <c:strCache>
                <c:ptCount val="2"/>
                <c:pt idx="0">
                  <c:v>Edificación</c:v>
                </c:pt>
                <c:pt idx="1">
                  <c:v>Obra civil</c:v>
                </c:pt>
              </c:strCache>
            </c:strRef>
          </c:cat>
          <c:val>
            <c:numRef>
              <c:f>'G13'!$X$4:$X$5</c:f>
              <c:numCache>
                <c:formatCode>#,##0</c:formatCode>
                <c:ptCount val="2"/>
                <c:pt idx="0">
                  <c:v>858281</c:v>
                </c:pt>
                <c:pt idx="1">
                  <c:v>1179506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CF-456F-9BEF-FDE07B25A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CE23-4573-AC3E-D0B8BDA9A563}"/>
              </c:ext>
            </c:extLst>
          </c:dPt>
          <c:dLbls>
            <c:dLbl>
              <c:idx val="0"/>
              <c:layout>
                <c:manualLayout>
                  <c:x val="-5.8789683091733805E-3"/>
                  <c:y val="7.82991399431473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23-4573-AC3E-D0B8BDA9A563}"/>
                </c:ext>
              </c:extLst>
            </c:dLbl>
            <c:dLbl>
              <c:idx val="1"/>
              <c:layout>
                <c:manualLayout>
                  <c:x val="2.004000731435664E-2"/>
                  <c:y val="-5.864990061507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3-4573-AC3E-D0B8BDA9A563}"/>
                </c:ext>
              </c:extLst>
            </c:dLbl>
            <c:dLbl>
              <c:idx val="2"/>
              <c:layout>
                <c:manualLayout>
                  <c:x val="4.3913747530675284E-2"/>
                  <c:y val="2.73847080590336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3-4573-AC3E-D0B8BDA9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'G13'!$W$8:$W$10</c:f>
              <c:strCache>
                <c:ptCount val="3"/>
                <c:pt idx="0">
                  <c:v>Adm. central</c:v>
                </c:pt>
                <c:pt idx="1">
                  <c:v>Adm. autonómica</c:v>
                </c:pt>
                <c:pt idx="2">
                  <c:v>Adm. local</c:v>
                </c:pt>
              </c:strCache>
            </c:strRef>
          </c:cat>
          <c:val>
            <c:numRef>
              <c:f>'G13'!$X$8:$X$10</c:f>
              <c:numCache>
                <c:formatCode>#,##0</c:formatCode>
                <c:ptCount val="3"/>
                <c:pt idx="0">
                  <c:v>954388</c:v>
                </c:pt>
                <c:pt idx="1">
                  <c:v>635430</c:v>
                </c:pt>
                <c:pt idx="2">
                  <c:v>447969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23-4573-AC3E-D0B8BDA9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4C51-4074-BB3B-51CDD52F1789}"/>
              </c:ext>
            </c:extLst>
          </c:dPt>
          <c:dLbls>
            <c:dLbl>
              <c:idx val="0"/>
              <c:layout>
                <c:manualLayout>
                  <c:x val="3.1780221687165203E-3"/>
                  <c:y val="9.28385071269075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51-4074-BB3B-51CDD52F1789}"/>
                </c:ext>
              </c:extLst>
            </c:dLbl>
            <c:dLbl>
              <c:idx val="1"/>
              <c:layout>
                <c:manualLayout>
                  <c:x val="6.554734279384993E-3"/>
                  <c:y val="1.63782965993877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51-4074-BB3B-51CDD52F1789}"/>
                </c:ext>
              </c:extLst>
            </c:dLbl>
            <c:dLbl>
              <c:idx val="2"/>
              <c:layout>
                <c:manualLayout>
                  <c:x val="4.3072818377041583E-3"/>
                  <c:y val="-2.21835703372900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51-4074-BB3B-51CDD52F1789}"/>
                </c:ext>
              </c:extLst>
            </c:dLbl>
            <c:dLbl>
              <c:idx val="3"/>
              <c:layout>
                <c:manualLayout>
                  <c:x val="2.1050953341576105E-2"/>
                  <c:y val="6.26281416315497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51-4074-BB3B-51CDD52F17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'G13'!$W$13:$W$16</c:f>
              <c:strCache>
                <c:ptCount val="4"/>
                <c:pt idx="0">
                  <c:v>A Coruña</c:v>
                </c:pt>
                <c:pt idx="1">
                  <c:v>Lugo </c:v>
                </c:pt>
                <c:pt idx="2">
                  <c:v>Ourense</c:v>
                </c:pt>
                <c:pt idx="3">
                  <c:v>Pontevedra</c:v>
                </c:pt>
              </c:strCache>
            </c:strRef>
          </c:cat>
          <c:val>
            <c:numRef>
              <c:f>'G13'!$X$13:$X$16</c:f>
              <c:numCache>
                <c:formatCode>#,##0</c:formatCode>
                <c:ptCount val="4"/>
                <c:pt idx="0">
                  <c:v>954685</c:v>
                </c:pt>
                <c:pt idx="1">
                  <c:v>224882</c:v>
                </c:pt>
                <c:pt idx="2">
                  <c:v>404840</c:v>
                </c:pt>
                <c:pt idx="3">
                  <c:v>408520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51-4074-BB3B-51CDD52F1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97A2-463A-A152-A5A70DE4A8B5}"/>
              </c:ext>
            </c:extLst>
          </c:dPt>
          <c:dLbls>
            <c:dLbl>
              <c:idx val="0"/>
              <c:layout>
                <c:manualLayout>
                  <c:x val="1.7043975307640955E-3"/>
                  <c:y val="5.72789360639879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A2-463A-A152-A5A70DE4A8B5}"/>
                </c:ext>
              </c:extLst>
            </c:dLbl>
            <c:dLbl>
              <c:idx val="1"/>
              <c:layout>
                <c:manualLayout>
                  <c:x val="-1.277893165632033E-3"/>
                  <c:y val="-0.109711362896345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A2-463A-A152-A5A70DE4A8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'G13'!$Y$4:$Y$5</c:f>
              <c:strCache>
                <c:ptCount val="2"/>
                <c:pt idx="0">
                  <c:v>Edificación</c:v>
                </c:pt>
                <c:pt idx="1">
                  <c:v>Obra civil</c:v>
                </c:pt>
              </c:strCache>
            </c:strRef>
          </c:cat>
          <c:val>
            <c:numRef>
              <c:f>'G13'!$Z$4:$Z$5</c:f>
              <c:numCache>
                <c:formatCode>#,##0</c:formatCode>
                <c:ptCount val="2"/>
                <c:pt idx="0">
                  <c:v>615120</c:v>
                </c:pt>
                <c:pt idx="1">
                  <c:v>806908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A2-463A-A152-A5A70DE4A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CF3-4E06-B9F5-9997484B505C}"/>
              </c:ext>
            </c:extLst>
          </c:dPt>
          <c:dLbls>
            <c:dLbl>
              <c:idx val="0"/>
              <c:layout>
                <c:manualLayout>
                  <c:x val="-6.1855509586725387E-3"/>
                  <c:y val="5.02637170353704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F3-4E06-B9F5-9997484B505C}"/>
                </c:ext>
              </c:extLst>
            </c:dLbl>
            <c:dLbl>
              <c:idx val="1"/>
              <c:layout>
                <c:manualLayout>
                  <c:x val="0.21547249631770712"/>
                  <c:y val="-2.66870471201592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3-4E06-B9F5-9997484B505C}"/>
                </c:ext>
              </c:extLst>
            </c:dLbl>
            <c:dLbl>
              <c:idx val="2"/>
              <c:layout>
                <c:manualLayout>
                  <c:x val="1.7194715067396237E-2"/>
                  <c:y val="4.42334089802369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3-4E06-B9F5-9997484B5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'G13'!$Y$8:$Y$10</c:f>
              <c:strCache>
                <c:ptCount val="3"/>
                <c:pt idx="0">
                  <c:v>Adm. central</c:v>
                </c:pt>
                <c:pt idx="1">
                  <c:v>Adm. autonómica</c:v>
                </c:pt>
                <c:pt idx="2">
                  <c:v>Adm. local</c:v>
                </c:pt>
              </c:strCache>
            </c:strRef>
          </c:cat>
          <c:val>
            <c:numRef>
              <c:f>'G13'!$Z$8:$Z$10</c:f>
              <c:numCache>
                <c:formatCode>#,##0</c:formatCode>
                <c:ptCount val="3"/>
                <c:pt idx="0">
                  <c:v>469706</c:v>
                </c:pt>
                <c:pt idx="1">
                  <c:v>481579</c:v>
                </c:pt>
                <c:pt idx="2">
                  <c:v>470743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F3-4E06-B9F5-9997484B5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817-4A33-A2C3-4157AC33DC3E}"/>
              </c:ext>
            </c:extLst>
          </c:dPt>
          <c:dLbls>
            <c:dLbl>
              <c:idx val="0"/>
              <c:layout>
                <c:manualLayout>
                  <c:x val="-3.147337130409131E-3"/>
                  <c:y val="-6.58089995803816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17-4A33-A2C3-4157AC33DC3E}"/>
                </c:ext>
              </c:extLst>
            </c:dLbl>
            <c:dLbl>
              <c:idx val="1"/>
              <c:layout>
                <c:manualLayout>
                  <c:x val="1.0115561742389249E-2"/>
                  <c:y val="1.57210623901370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7-4A33-A2C3-4157AC33DC3E}"/>
                </c:ext>
              </c:extLst>
            </c:dLbl>
            <c:dLbl>
              <c:idx val="2"/>
              <c:layout>
                <c:manualLayout>
                  <c:x val="9.3013217924634989E-3"/>
                  <c:y val="-2.90068787273151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7-4A33-A2C3-4157AC33DC3E}"/>
                </c:ext>
              </c:extLst>
            </c:dLbl>
            <c:dLbl>
              <c:idx val="3"/>
              <c:layout>
                <c:manualLayout>
                  <c:x val="3.971321719268435E-2"/>
                  <c:y val="2.33757936221275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17-4A33-A2C3-4157AC33DC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'G13'!$Y$13:$Y$16</c:f>
              <c:strCache>
                <c:ptCount val="4"/>
                <c:pt idx="0">
                  <c:v>A Coruña</c:v>
                </c:pt>
                <c:pt idx="1">
                  <c:v>Lugo </c:v>
                </c:pt>
                <c:pt idx="2">
                  <c:v>Ourense</c:v>
                </c:pt>
                <c:pt idx="3">
                  <c:v>Pontevedra</c:v>
                </c:pt>
              </c:strCache>
            </c:strRef>
          </c:cat>
          <c:val>
            <c:numRef>
              <c:f>'G13'!$Z$13:$Z$16</c:f>
              <c:numCache>
                <c:formatCode>#,##0</c:formatCode>
                <c:ptCount val="4"/>
                <c:pt idx="0">
                  <c:v>550180</c:v>
                </c:pt>
                <c:pt idx="1">
                  <c:v>176713</c:v>
                </c:pt>
                <c:pt idx="2">
                  <c:v>137068</c:v>
                </c:pt>
                <c:pt idx="3">
                  <c:v>534881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17-4A33-A2C3-4157AC33D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 b="1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2
</a:t>
            </a:r>
            <a:r>
              <a:rPr lang="es-ES" sz="2000" b="1">
                <a:solidFill>
                  <a:sysClr val="windowText" lastClr="000000"/>
                </a:solidFill>
              </a:rPr>
              <a:t>Indicador do clima de construción en España</a:t>
            </a:r>
          </a:p>
        </c:rich>
      </c:tx>
      <c:layout>
        <c:manualLayout>
          <c:xMode val="edge"/>
          <c:yMode val="edge"/>
          <c:x val="0"/>
          <c:y val="6.779651979642396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67372274084023E-2"/>
          <c:y val="0.2126244246982304"/>
          <c:w val="0.92146161025266349"/>
          <c:h val="0.63915917741289174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trendline>
            <c:spPr>
              <a:ln w="25400">
                <a:solidFill>
                  <a:schemeClr val="accent6"/>
                </a:solidFill>
              </a:ln>
            </c:spPr>
            <c:trendlineType val="linear"/>
            <c:dispRSqr val="0"/>
            <c:dispEq val="0"/>
          </c:trendline>
          <c:cat>
            <c:strRef>
              <c:f>'Datos G2'!$B$5:$B$20</c:f>
              <c:strCache>
                <c:ptCount val="16"/>
                <c:pt idx="0">
                  <c:v>Dec.- 23</c:v>
                </c:pt>
                <c:pt idx="1">
                  <c:v>Xan.- 24</c:v>
                </c:pt>
                <c:pt idx="2">
                  <c:v>Feb.- 24</c:v>
                </c:pt>
                <c:pt idx="3">
                  <c:v>Mar.- 24</c:v>
                </c:pt>
                <c:pt idx="4">
                  <c:v>Abr.- 24</c:v>
                </c:pt>
                <c:pt idx="5">
                  <c:v>Mai.- 24</c:v>
                </c:pt>
                <c:pt idx="6">
                  <c:v>Xuñ.- 24</c:v>
                </c:pt>
                <c:pt idx="7">
                  <c:v>Xul.- 24</c:v>
                </c:pt>
                <c:pt idx="8">
                  <c:v>Ago.- 24</c:v>
                </c:pt>
                <c:pt idx="9">
                  <c:v>Set.- 24</c:v>
                </c:pt>
                <c:pt idx="10">
                  <c:v>Out.- 24</c:v>
                </c:pt>
                <c:pt idx="11">
                  <c:v>Nov.- 24</c:v>
                </c:pt>
                <c:pt idx="12">
                  <c:v>Dec.- 24</c:v>
                </c:pt>
                <c:pt idx="13">
                  <c:v>Xan.-25</c:v>
                </c:pt>
                <c:pt idx="14">
                  <c:v>Feb.-25</c:v>
                </c:pt>
                <c:pt idx="15">
                  <c:v>Mar.-25</c:v>
                </c:pt>
              </c:strCache>
            </c:strRef>
          </c:cat>
          <c:val>
            <c:numRef>
              <c:f>'Datos G2'!$C$5:$C$20</c:f>
              <c:numCache>
                <c:formatCode>General</c:formatCode>
                <c:ptCount val="16"/>
                <c:pt idx="0">
                  <c:v>10.99583</c:v>
                </c:pt>
                <c:pt idx="1">
                  <c:v>-1.4421600000000001</c:v>
                </c:pt>
                <c:pt idx="2">
                  <c:v>5.6885500000000002</c:v>
                </c:pt>
                <c:pt idx="3">
                  <c:v>9.4</c:v>
                </c:pt>
                <c:pt idx="4">
                  <c:v>14.33999</c:v>
                </c:pt>
                <c:pt idx="5">
                  <c:v>16.580839999999998</c:v>
                </c:pt>
                <c:pt idx="6">
                  <c:v>1.47407</c:v>
                </c:pt>
                <c:pt idx="7">
                  <c:v>13.78228</c:v>
                </c:pt>
                <c:pt idx="8">
                  <c:v>-1.0980399999999999</c:v>
                </c:pt>
                <c:pt idx="9">
                  <c:v>9.8208500000000001</c:v>
                </c:pt>
                <c:pt idx="10">
                  <c:v>16.346209999999999</c:v>
                </c:pt>
                <c:pt idx="11">
                  <c:v>7.6627900000000002</c:v>
                </c:pt>
                <c:pt idx="12">
                  <c:v>0.92362</c:v>
                </c:pt>
                <c:pt idx="13">
                  <c:v>8.1</c:v>
                </c:pt>
                <c:pt idx="14">
                  <c:v>15.8</c:v>
                </c:pt>
                <c:pt idx="15">
                  <c:v>12.6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5B-4818-A65A-4820EA1E6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58304"/>
        <c:axId val="90659840"/>
      </c:lineChart>
      <c:catAx>
        <c:axId val="9065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s-ES" sz="1400"/>
            </a:pPr>
            <a:endParaRPr lang="es-ES"/>
          </a:p>
        </c:txPr>
        <c:crossAx val="906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65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0658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18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14</a:t>
            </a:r>
            <a:r>
              <a:rPr lang="es-ES" sz="1800">
                <a:solidFill>
                  <a:schemeClr val="tx2">
                    <a:lumMod val="60000"/>
                    <a:lumOff val="40000"/>
                  </a:schemeClr>
                </a:solidFill>
              </a:rPr>
              <a:t>
</a:t>
            </a:r>
            <a:r>
              <a:rPr lang="es-ES" sz="2000">
                <a:solidFill>
                  <a:sysClr val="windowText" lastClr="000000"/>
                </a:solidFill>
              </a:rPr>
              <a:t>Licitación nas comunidades autónomas</a:t>
            </a:r>
            <a:r>
              <a:rPr lang="es-ES" sz="1800" b="0">
                <a:solidFill>
                  <a:sysClr val="windowText" lastClr="000000"/>
                </a:solidFill>
              </a:rPr>
              <a:t>
</a:t>
            </a:r>
            <a:r>
              <a:rPr lang="es-ES" sz="1600" b="0">
                <a:solidFill>
                  <a:sysClr val="windowText" lastClr="000000"/>
                </a:solidFill>
              </a:rPr>
              <a:t>Ano</a:t>
            </a:r>
            <a:r>
              <a:rPr lang="es-ES" sz="1600" b="0" baseline="0">
                <a:solidFill>
                  <a:sysClr val="windowText" lastClr="000000"/>
                </a:solidFill>
              </a:rPr>
              <a:t> </a:t>
            </a:r>
            <a:r>
              <a:rPr lang="es-ES" sz="1600" b="0">
                <a:solidFill>
                  <a:sysClr val="windowText" lastClr="000000"/>
                </a:solidFill>
              </a:rPr>
              <a:t>2024 (euros por habitante)</a:t>
            </a:r>
          </a:p>
        </c:rich>
      </c:tx>
      <c:layout>
        <c:manualLayout>
          <c:xMode val="edge"/>
          <c:yMode val="edge"/>
          <c:x val="4.1365046535677364E-3"/>
          <c:y val="3.389830508474580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995573647997835E-2"/>
          <c:y val="0.19168365709772173"/>
          <c:w val="0.92075169803693602"/>
          <c:h val="0.5537700655756587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E07-46FB-B683-F2DBE3C98EE1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4-5E07-46FB-B683-F2DBE3C98EE1}"/>
              </c:ext>
            </c:extLst>
          </c:dPt>
          <c:cat>
            <c:strRef>
              <c:f>'Datos G14'!$A$4:$A$22</c:f>
              <c:strCache>
                <c:ptCount val="19"/>
                <c:pt idx="0">
                  <c:v>Andalucía </c:v>
                </c:pt>
                <c:pt idx="1">
                  <c:v>Aragón  </c:v>
                </c:pt>
                <c:pt idx="2">
                  <c:v>Asturias </c:v>
                </c:pt>
                <c:pt idx="3">
                  <c:v>Baleares </c:v>
                </c:pt>
                <c:pt idx="4">
                  <c:v>Canarias </c:v>
                </c:pt>
                <c:pt idx="5">
                  <c:v>Cantabria </c:v>
                </c:pt>
                <c:pt idx="6">
                  <c:v>Castela e León</c:v>
                </c:pt>
                <c:pt idx="7">
                  <c:v>Castela-A Mancha </c:v>
                </c:pt>
                <c:pt idx="8">
                  <c:v>Cataluña </c:v>
                </c:pt>
                <c:pt idx="9">
                  <c:v>C. Valenciana</c:v>
                </c:pt>
                <c:pt idx="10">
                  <c:v>Estremadura </c:v>
                </c:pt>
                <c:pt idx="11">
                  <c:v>Galicia </c:v>
                </c:pt>
                <c:pt idx="12">
                  <c:v>Madrid </c:v>
                </c:pt>
                <c:pt idx="13">
                  <c:v>Murcia </c:v>
                </c:pt>
                <c:pt idx="14">
                  <c:v>Navarra </c:v>
                </c:pt>
                <c:pt idx="15">
                  <c:v>País Vasco </c:v>
                </c:pt>
                <c:pt idx="16">
                  <c:v>A Rioxa </c:v>
                </c:pt>
                <c:pt idx="17">
                  <c:v>Ceuta e Melilla</c:v>
                </c:pt>
                <c:pt idx="18">
                  <c:v>España</c:v>
                </c:pt>
              </c:strCache>
            </c:strRef>
          </c:cat>
          <c:val>
            <c:numRef>
              <c:f>'Datos G14'!$B$4:$B$22</c:f>
              <c:numCache>
                <c:formatCode>General</c:formatCode>
                <c:ptCount val="19"/>
                <c:pt idx="0">
                  <c:v>457.1</c:v>
                </c:pt>
                <c:pt idx="1">
                  <c:v>973.69</c:v>
                </c:pt>
                <c:pt idx="2">
                  <c:v>644.66999999999996</c:v>
                </c:pt>
                <c:pt idx="3">
                  <c:v>605.24</c:v>
                </c:pt>
                <c:pt idx="4">
                  <c:v>534</c:v>
                </c:pt>
                <c:pt idx="5" formatCode="#,##0.00">
                  <c:v>612.80999999999995</c:v>
                </c:pt>
                <c:pt idx="6">
                  <c:v>750.52</c:v>
                </c:pt>
                <c:pt idx="7">
                  <c:v>313.49</c:v>
                </c:pt>
                <c:pt idx="8">
                  <c:v>574.91999999999996</c:v>
                </c:pt>
                <c:pt idx="9" formatCode="#,##0.00">
                  <c:v>532.71</c:v>
                </c:pt>
                <c:pt idx="10">
                  <c:v>498.55</c:v>
                </c:pt>
                <c:pt idx="11">
                  <c:v>527.53</c:v>
                </c:pt>
                <c:pt idx="12">
                  <c:v>716.19</c:v>
                </c:pt>
                <c:pt idx="13">
                  <c:v>466.74</c:v>
                </c:pt>
                <c:pt idx="14">
                  <c:v>673.84</c:v>
                </c:pt>
                <c:pt idx="15">
                  <c:v>1096.53</c:v>
                </c:pt>
                <c:pt idx="16">
                  <c:v>929.39</c:v>
                </c:pt>
                <c:pt idx="17" formatCode="#,##0.00">
                  <c:v>871.91</c:v>
                </c:pt>
                <c:pt idx="18">
                  <c:v>623.25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07-46FB-B683-F2DBE3C98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26592"/>
        <c:axId val="66128128"/>
      </c:barChart>
      <c:catAx>
        <c:axId val="6612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lang="es-ES" sz="1300"/>
            </a:pPr>
            <a:endParaRPr lang="es-ES"/>
          </a:p>
        </c:txPr>
        <c:crossAx val="6612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28128"/>
        <c:scaling>
          <c:orientation val="minMax"/>
          <c:max val="1400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 sz="1400"/>
            </a:pPr>
            <a:endParaRPr lang="es-ES"/>
          </a:p>
        </c:txPr>
        <c:crossAx val="66126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Museo Sans 500" pitchFamily="50" charset="0"/>
        </a:defRPr>
      </a:pPr>
      <a:endParaRPr lang="es-E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1800"/>
            </a:pPr>
            <a:r>
              <a:rPr lang="es-ES" sz="18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15</a:t>
            </a:r>
            <a:r>
              <a:rPr lang="es-ES" sz="1800">
                <a:solidFill>
                  <a:sysClr val="windowText" lastClr="000000"/>
                </a:solidFill>
              </a:rPr>
              <a:t>
Evolución da licitación </a:t>
            </a:r>
            <a:r>
              <a:rPr lang="es-ES" sz="1600" b="0">
                <a:solidFill>
                  <a:sysClr val="windowText" lastClr="000000"/>
                </a:solidFill>
              </a:rPr>
              <a:t>(euros correntes por habitante)</a:t>
            </a:r>
          </a:p>
        </c:rich>
      </c:tx>
      <c:layout>
        <c:manualLayout>
          <c:xMode val="edge"/>
          <c:yMode val="edge"/>
          <c:x val="3.1023784901758008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6537617070597933E-2"/>
          <c:y val="0.16467639820856095"/>
          <c:w val="0.89623917850133816"/>
          <c:h val="0.66095986306566934"/>
        </c:manualLayout>
      </c:layout>
      <c:lineChart>
        <c:grouping val="standard"/>
        <c:varyColors val="0"/>
        <c:ser>
          <c:idx val="0"/>
          <c:order val="0"/>
          <c:tx>
            <c:strRef>
              <c:f>'Datos G15'!$A$5</c:f>
              <c:strCache>
                <c:ptCount val="1"/>
                <c:pt idx="0">
                  <c:v>Galicia 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G15'!$B$4:$Z$4</c:f>
              <c:numCache>
                <c:formatCode>General</c:formatCode>
                <c:ptCount val="2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G15'!$B$5:$Z$5</c:f>
              <c:numCache>
                <c:formatCode>#,##0.0</c:formatCode>
                <c:ptCount val="25"/>
                <c:pt idx="0">
                  <c:v>380.10763754346499</c:v>
                </c:pt>
                <c:pt idx="1">
                  <c:v>478.88846473439298</c:v>
                </c:pt>
                <c:pt idx="2">
                  <c:v>601.87579834829296</c:v>
                </c:pt>
                <c:pt idx="3">
                  <c:v>936.71747413814296</c:v>
                </c:pt>
                <c:pt idx="4" formatCode="#,##0.0_ ;\-#,##0.0\ ">
                  <c:v>817.864456830628</c:v>
                </c:pt>
                <c:pt idx="5" formatCode="#,##0.0_ ;\-#,##0.0\ ">
                  <c:v>817.864456830628</c:v>
                </c:pt>
                <c:pt idx="6" formatCode="#,##0.0_ ;\-#,##0.0\ ">
                  <c:v>901.56208932161996</c:v>
                </c:pt>
                <c:pt idx="7" formatCode="#,##0.0_ ;\-#,##0.0\ ">
                  <c:v>826.27546723519595</c:v>
                </c:pt>
                <c:pt idx="8" formatCode="#,##0.0_ ;\-#,##0.0\ ">
                  <c:v>1030.92118290386</c:v>
                </c:pt>
                <c:pt idx="9" formatCode="#,##0.0_ ;\-#,##0.0\ ">
                  <c:v>973.73232347459896</c:v>
                </c:pt>
                <c:pt idx="10" formatCode="#,##0.0_ ;\-#,##0.0\ ">
                  <c:v>672.45367322949801</c:v>
                </c:pt>
                <c:pt idx="11" formatCode="#,##0.0_ ;\-#,##0.0\ ">
                  <c:v>561.14880795236797</c:v>
                </c:pt>
                <c:pt idx="12" formatCode="0.0">
                  <c:v>518.65894968627697</c:v>
                </c:pt>
                <c:pt idx="13" formatCode="0.0">
                  <c:v>233.406581147682</c:v>
                </c:pt>
                <c:pt idx="14" formatCode="0.0">
                  <c:v>319.86843052047197</c:v>
                </c:pt>
                <c:pt idx="15" formatCode="0.0">
                  <c:v>289.196509616382</c:v>
                </c:pt>
                <c:pt idx="16" formatCode="0.0">
                  <c:v>315.27179261431297</c:v>
                </c:pt>
                <c:pt idx="17" formatCode="0.0">
                  <c:v>227.54325234338501</c:v>
                </c:pt>
                <c:pt idx="18" formatCode="0.0">
                  <c:v>389.92321810895697</c:v>
                </c:pt>
                <c:pt idx="19" formatCode="General">
                  <c:v>343.215907840677</c:v>
                </c:pt>
                <c:pt idx="20" formatCode="General">
                  <c:v>429.17704359216299</c:v>
                </c:pt>
                <c:pt idx="21" formatCode="General">
                  <c:v>683.73580349044505</c:v>
                </c:pt>
                <c:pt idx="22" formatCode="General">
                  <c:v>640.95680254632896</c:v>
                </c:pt>
                <c:pt idx="23" formatCode="General">
                  <c:v>755.95525375188504</c:v>
                </c:pt>
                <c:pt idx="24" formatCode="General">
                  <c:v>527.52792003398099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9C-4D98-9343-7F7C0843F65B}"/>
            </c:ext>
          </c:extLst>
        </c:ser>
        <c:ser>
          <c:idx val="1"/>
          <c:order val="1"/>
          <c:tx>
            <c:strRef>
              <c:f>'Datos G15'!$A$6</c:f>
              <c:strCache>
                <c:ptCount val="1"/>
                <c:pt idx="0">
                  <c:v>España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G15'!$B$4:$Z$4</c:f>
              <c:numCache>
                <c:formatCode>General</c:formatCode>
                <c:ptCount val="2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'Datos G15'!$B$6:$Z$6</c:f>
              <c:numCache>
                <c:formatCode>#,##0.0</c:formatCode>
                <c:ptCount val="25"/>
                <c:pt idx="0">
                  <c:v>537.18187827702798</c:v>
                </c:pt>
                <c:pt idx="1">
                  <c:v>614.18448491684705</c:v>
                </c:pt>
                <c:pt idx="2">
                  <c:v>627.55817248745097</c:v>
                </c:pt>
                <c:pt idx="3">
                  <c:v>740.22002670093605</c:v>
                </c:pt>
                <c:pt idx="4" formatCode="#,##0.0_ ;\-#,##0.0\ ">
                  <c:v>918.97483564343304</c:v>
                </c:pt>
                <c:pt idx="5" formatCode="#,##0.0_ ;\-#,##0.0\ ">
                  <c:v>918.97483564343304</c:v>
                </c:pt>
                <c:pt idx="6" formatCode="#,##0.0_ ;\-#,##0.0\ ">
                  <c:v>1058.5306288828899</c:v>
                </c:pt>
                <c:pt idx="7" formatCode="#,##0.0_ ;\-#,##0.0\ ">
                  <c:v>902.04785820195798</c:v>
                </c:pt>
                <c:pt idx="8" formatCode="#,##0.0_ ;\-#,##0.0\ ">
                  <c:v>897.95765940719104</c:v>
                </c:pt>
                <c:pt idx="9" formatCode="#,##0.0_ ;\-#,##0.0\ ">
                  <c:v>877.05200470514501</c:v>
                </c:pt>
                <c:pt idx="10" formatCode="#,##0.0_ ;\-#,##0.0\ ">
                  <c:v>581.28536709478897</c:v>
                </c:pt>
                <c:pt idx="11" formatCode="#,##0.0_ ;\-#,##0.0\ ">
                  <c:v>302.18951396345301</c:v>
                </c:pt>
                <c:pt idx="12" formatCode="0.0">
                  <c:v>164.65254960222001</c:v>
                </c:pt>
                <c:pt idx="13" formatCode="0.0">
                  <c:v>202.94148097105699</c:v>
                </c:pt>
                <c:pt idx="14" formatCode="0.0">
                  <c:v>279.60884858923998</c:v>
                </c:pt>
                <c:pt idx="15" formatCode="0.0">
                  <c:v>200.873115868112</c:v>
                </c:pt>
                <c:pt idx="16" formatCode="0.0">
                  <c:v>199.34504336747599</c:v>
                </c:pt>
                <c:pt idx="17" formatCode="0.0">
                  <c:v>275.69778253738798</c:v>
                </c:pt>
                <c:pt idx="18" formatCode="0.0">
                  <c:v>360.108554509908</c:v>
                </c:pt>
                <c:pt idx="19" formatCode="General">
                  <c:v>387.88394335345902</c:v>
                </c:pt>
                <c:pt idx="20" formatCode="General">
                  <c:v>309.21364104033199</c:v>
                </c:pt>
                <c:pt idx="21" formatCode="General">
                  <c:v>499.06718581431102</c:v>
                </c:pt>
                <c:pt idx="22" formatCode="General">
                  <c:v>634.67340065307906</c:v>
                </c:pt>
                <c:pt idx="23" formatCode="General">
                  <c:v>594.29406796527905</c:v>
                </c:pt>
                <c:pt idx="24" formatCode="General">
                  <c:v>623.24934709971205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9C-4D98-9343-7F7C0843F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212992"/>
        <c:axId val="66214528"/>
      </c:lineChart>
      <c:catAx>
        <c:axId val="662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lang="es-ES" sz="1300"/>
            </a:pPr>
            <a:endParaRPr lang="es-ES"/>
          </a:p>
        </c:txPr>
        <c:crossAx val="66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452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 sz="1400"/>
            </a:pPr>
            <a:endParaRPr lang="es-ES"/>
          </a:p>
        </c:txPr>
        <c:crossAx val="66212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641158221302998"/>
          <c:y val="0.95423728813559361"/>
          <c:w val="0.21923474663908993"/>
          <c:h val="4.2372881355932347E-2"/>
        </c:manualLayout>
      </c:layout>
      <c:overlay val="0"/>
      <c:txPr>
        <a:bodyPr/>
        <a:lstStyle/>
        <a:p>
          <a:pPr>
            <a:defRPr lang="es-ES"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Museo Sans 5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3
</a:t>
            </a:r>
            <a:r>
              <a:rPr lang="es-ES" sz="2000" b="1">
                <a:solidFill>
                  <a:sysClr val="windowText" lastClr="000000"/>
                </a:solidFill>
              </a:rPr>
              <a:t>Mercado de traballo na construción en Galicia
</a:t>
            </a:r>
            <a:r>
              <a:rPr lang="es-ES" sz="1600" b="0">
                <a:solidFill>
                  <a:sysClr val="windowText" lastClr="000000"/>
                </a:solidFill>
              </a:rPr>
              <a:t>Taxas de variación interanuais (en %)</a:t>
            </a:r>
          </a:p>
        </c:rich>
      </c:tx>
      <c:layout>
        <c:manualLayout>
          <c:xMode val="edge"/>
          <c:yMode val="edge"/>
          <c:x val="6.9115327066544591E-4"/>
          <c:y val="3.952086549202465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78027680178859E-2"/>
          <c:y val="0.19198627601016957"/>
          <c:w val="0.89690951259598228"/>
          <c:h val="0.54261167197360516"/>
        </c:manualLayout>
      </c:layout>
      <c:lineChart>
        <c:grouping val="standard"/>
        <c:varyColors val="0"/>
        <c:ser>
          <c:idx val="0"/>
          <c:order val="0"/>
          <c:tx>
            <c:strRef>
              <c:f>'Datos G3'!$A$6</c:f>
              <c:strCache>
                <c:ptCount val="1"/>
                <c:pt idx="0">
                  <c:v>Ocupación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I-22</c:v>
                </c:pt>
                <c:pt idx="1">
                  <c:v>II-22</c:v>
                </c:pt>
                <c:pt idx="2">
                  <c:v>III-22</c:v>
                </c:pt>
                <c:pt idx="3">
                  <c:v>IV-22</c:v>
                </c:pt>
                <c:pt idx="4">
                  <c:v>I-23</c:v>
                </c:pt>
                <c:pt idx="5">
                  <c:v>II-23</c:v>
                </c:pt>
                <c:pt idx="6">
                  <c:v>III-23</c:v>
                </c:pt>
                <c:pt idx="7">
                  <c:v>IV-23</c:v>
                </c:pt>
                <c:pt idx="8">
                  <c:v>I-24</c:v>
                </c:pt>
                <c:pt idx="9">
                  <c:v>II-24</c:v>
                </c:pt>
                <c:pt idx="10">
                  <c:v>III-24</c:v>
                </c:pt>
                <c:pt idx="11">
                  <c:v>IV-24</c:v>
                </c:pt>
              </c:strCache>
            </c:strRef>
          </c:cat>
          <c:val>
            <c:numRef>
              <c:f>'Datos G3'!$B$6:$M$6</c:f>
              <c:numCache>
                <c:formatCode>General</c:formatCode>
                <c:ptCount val="12"/>
                <c:pt idx="0">
                  <c:v>9.19</c:v>
                </c:pt>
                <c:pt idx="1">
                  <c:v>-3.59</c:v>
                </c:pt>
                <c:pt idx="2">
                  <c:v>4.45</c:v>
                </c:pt>
                <c:pt idx="3">
                  <c:v>-2.67</c:v>
                </c:pt>
                <c:pt idx="4">
                  <c:v>-2.5099999999999998</c:v>
                </c:pt>
                <c:pt idx="5">
                  <c:v>-3.21</c:v>
                </c:pt>
                <c:pt idx="6">
                  <c:v>1.81</c:v>
                </c:pt>
                <c:pt idx="7">
                  <c:v>5.77</c:v>
                </c:pt>
                <c:pt idx="8">
                  <c:v>3.61</c:v>
                </c:pt>
                <c:pt idx="9">
                  <c:v>10.74</c:v>
                </c:pt>
                <c:pt idx="10">
                  <c:v>5.2</c:v>
                </c:pt>
                <c:pt idx="11">
                  <c:v>6.88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16-4F10-A65A-31A20EA7E71A}"/>
            </c:ext>
          </c:extLst>
        </c:ser>
        <c:ser>
          <c:idx val="1"/>
          <c:order val="1"/>
          <c:tx>
            <c:strRef>
              <c:f>'Datos G3'!$A$7</c:f>
              <c:strCache>
                <c:ptCount val="1"/>
                <c:pt idx="0">
                  <c:v>Afiliación á Seguridade Social</c:v>
                </c:pt>
              </c:strCache>
            </c:strRef>
          </c:tx>
          <c:spPr>
            <a:ln w="508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I-22</c:v>
                </c:pt>
                <c:pt idx="1">
                  <c:v>II-22</c:v>
                </c:pt>
                <c:pt idx="2">
                  <c:v>III-22</c:v>
                </c:pt>
                <c:pt idx="3">
                  <c:v>IV-22</c:v>
                </c:pt>
                <c:pt idx="4">
                  <c:v>I-23</c:v>
                </c:pt>
                <c:pt idx="5">
                  <c:v>II-23</c:v>
                </c:pt>
                <c:pt idx="6">
                  <c:v>III-23</c:v>
                </c:pt>
                <c:pt idx="7">
                  <c:v>IV-23</c:v>
                </c:pt>
                <c:pt idx="8">
                  <c:v>I-24</c:v>
                </c:pt>
                <c:pt idx="9">
                  <c:v>II-24</c:v>
                </c:pt>
                <c:pt idx="10">
                  <c:v>III-24</c:v>
                </c:pt>
                <c:pt idx="11">
                  <c:v>IV-24</c:v>
                </c:pt>
              </c:strCache>
            </c:strRef>
          </c:cat>
          <c:val>
            <c:numRef>
              <c:f>'Datos G3'!$B$7:$M$7</c:f>
              <c:numCache>
                <c:formatCode>General</c:formatCode>
                <c:ptCount val="12"/>
                <c:pt idx="0">
                  <c:v>3.83</c:v>
                </c:pt>
                <c:pt idx="1">
                  <c:v>2.02</c:v>
                </c:pt>
                <c:pt idx="2">
                  <c:v>0.84</c:v>
                </c:pt>
                <c:pt idx="3">
                  <c:v>0.91</c:v>
                </c:pt>
                <c:pt idx="4">
                  <c:v>1.5</c:v>
                </c:pt>
                <c:pt idx="5">
                  <c:v>1.86</c:v>
                </c:pt>
                <c:pt idx="6">
                  <c:v>1.86</c:v>
                </c:pt>
                <c:pt idx="7">
                  <c:v>1.6</c:v>
                </c:pt>
                <c:pt idx="8">
                  <c:v>0.93</c:v>
                </c:pt>
                <c:pt idx="9">
                  <c:v>0.74</c:v>
                </c:pt>
                <c:pt idx="10">
                  <c:v>1.26</c:v>
                </c:pt>
                <c:pt idx="11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16-4F10-A65A-31A20EA7E71A}"/>
            </c:ext>
          </c:extLst>
        </c:ser>
        <c:ser>
          <c:idx val="2"/>
          <c:order val="2"/>
          <c:tx>
            <c:strRef>
              <c:f>'Datos G3'!$A$8</c:f>
              <c:strCache>
                <c:ptCount val="1"/>
                <c:pt idx="0">
                  <c:v>Paro rexistrado</c:v>
                </c:pt>
              </c:strCache>
            </c:strRef>
          </c:tx>
          <c:spPr>
            <a:ln w="508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I-22</c:v>
                </c:pt>
                <c:pt idx="1">
                  <c:v>II-22</c:v>
                </c:pt>
                <c:pt idx="2">
                  <c:v>III-22</c:v>
                </c:pt>
                <c:pt idx="3">
                  <c:v>IV-22</c:v>
                </c:pt>
                <c:pt idx="4">
                  <c:v>I-23</c:v>
                </c:pt>
                <c:pt idx="5">
                  <c:v>II-23</c:v>
                </c:pt>
                <c:pt idx="6">
                  <c:v>III-23</c:v>
                </c:pt>
                <c:pt idx="7">
                  <c:v>IV-23</c:v>
                </c:pt>
                <c:pt idx="8">
                  <c:v>I-24</c:v>
                </c:pt>
                <c:pt idx="9">
                  <c:v>II-24</c:v>
                </c:pt>
                <c:pt idx="10">
                  <c:v>III-24</c:v>
                </c:pt>
                <c:pt idx="11">
                  <c:v>IV-24</c:v>
                </c:pt>
              </c:strCache>
            </c:strRef>
          </c:cat>
          <c:val>
            <c:numRef>
              <c:f>'Datos G3'!$B$8:$M$8</c:f>
              <c:numCache>
                <c:formatCode>General</c:formatCode>
                <c:ptCount val="12"/>
                <c:pt idx="0">
                  <c:v>-20.16</c:v>
                </c:pt>
                <c:pt idx="1">
                  <c:v>-13.17</c:v>
                </c:pt>
                <c:pt idx="2">
                  <c:v>-9.76</c:v>
                </c:pt>
                <c:pt idx="3">
                  <c:v>-8.69</c:v>
                </c:pt>
                <c:pt idx="4">
                  <c:v>-9.1999999999999993</c:v>
                </c:pt>
                <c:pt idx="5">
                  <c:v>-10.67</c:v>
                </c:pt>
                <c:pt idx="6">
                  <c:v>-11.33</c:v>
                </c:pt>
                <c:pt idx="7">
                  <c:v>-11.5</c:v>
                </c:pt>
                <c:pt idx="8">
                  <c:v>-12.1</c:v>
                </c:pt>
                <c:pt idx="9">
                  <c:v>-12.38</c:v>
                </c:pt>
                <c:pt idx="10">
                  <c:v>-7.49</c:v>
                </c:pt>
                <c:pt idx="11">
                  <c:v>-12.65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16-4F10-A65A-31A20EA7E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678208"/>
        <c:axId val="93741440"/>
      </c:lineChart>
      <c:catAx>
        <c:axId val="9367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s-ES"/>
            </a:pPr>
            <a:endParaRPr lang="es-ES"/>
          </a:p>
        </c:txPr>
        <c:crossAx val="93741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374144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36782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393645192415936"/>
          <c:y val="0.87609418909941283"/>
          <c:w val="0.85119782550979251"/>
          <c:h val="4.067791187785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4
</a:t>
            </a:r>
            <a:r>
              <a:rPr lang="es-ES" sz="2000" b="1">
                <a:solidFill>
                  <a:sysClr val="windowText" lastClr="000000"/>
                </a:solidFill>
              </a:rPr>
              <a:t>Número de vivendas novas iniciadas e rematadas en Galicia </a:t>
            </a:r>
          </a:p>
        </c:rich>
      </c:tx>
      <c:layout>
        <c:manualLayout>
          <c:xMode val="edge"/>
          <c:yMode val="edge"/>
          <c:x val="0"/>
          <c:y val="6.779651979642396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19281631194157E-2"/>
          <c:y val="0.18824934017467623"/>
          <c:w val="0.89141325012602557"/>
          <c:h val="0.64311708076377561"/>
        </c:manualLayout>
      </c:layout>
      <c:lineChart>
        <c:grouping val="standard"/>
        <c:varyColors val="0"/>
        <c:ser>
          <c:idx val="0"/>
          <c:order val="0"/>
          <c:tx>
            <c:strRef>
              <c:f>'Datos G4'!$B$5</c:f>
              <c:strCache>
                <c:ptCount val="1"/>
                <c:pt idx="0">
                  <c:v>Visados de dirección de obra nova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'Datos G4'!$A$6:$A$13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'Datos G4'!$B$6:$B$13</c:f>
              <c:numCache>
                <c:formatCode>General</c:formatCode>
                <c:ptCount val="8"/>
                <c:pt idx="0">
                  <c:v>2373</c:v>
                </c:pt>
                <c:pt idx="1">
                  <c:v>3476</c:v>
                </c:pt>
                <c:pt idx="2">
                  <c:v>3497</c:v>
                </c:pt>
                <c:pt idx="3">
                  <c:v>3453</c:v>
                </c:pt>
                <c:pt idx="4">
                  <c:v>3145</c:v>
                </c:pt>
                <c:pt idx="5">
                  <c:v>3342</c:v>
                </c:pt>
                <c:pt idx="6">
                  <c:v>3498</c:v>
                </c:pt>
                <c:pt idx="7">
                  <c:v>5985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34-4A34-A16C-50260FC7E6D8}"/>
            </c:ext>
          </c:extLst>
        </c:ser>
        <c:ser>
          <c:idx val="1"/>
          <c:order val="1"/>
          <c:tx>
            <c:strRef>
              <c:f>'Datos G4'!$C$5</c:f>
              <c:strCache>
                <c:ptCount val="1"/>
                <c:pt idx="0">
                  <c:v>Certificados de remate de obra</c:v>
                </c:pt>
              </c:strCache>
            </c:strRef>
          </c:tx>
          <c:spPr>
            <a:ln w="3810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'Datos G4'!$A$6:$A$13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'Datos G4'!$C$6:$C$13</c:f>
              <c:numCache>
                <c:formatCode>General</c:formatCode>
                <c:ptCount val="8"/>
                <c:pt idx="0">
                  <c:v>1387</c:v>
                </c:pt>
                <c:pt idx="1">
                  <c:v>1349</c:v>
                </c:pt>
                <c:pt idx="2">
                  <c:v>1700</c:v>
                </c:pt>
                <c:pt idx="3">
                  <c:v>2726</c:v>
                </c:pt>
                <c:pt idx="4">
                  <c:v>2440</c:v>
                </c:pt>
                <c:pt idx="5">
                  <c:v>2509</c:v>
                </c:pt>
                <c:pt idx="6">
                  <c:v>2358</c:v>
                </c:pt>
                <c:pt idx="7">
                  <c:v>2341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34-4A34-A16C-50260FC7E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239616"/>
        <c:axId val="98241152"/>
      </c:lineChart>
      <c:catAx>
        <c:axId val="9823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82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41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823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83486889066474"/>
          <c:y val="0.92303632372988453"/>
          <c:w val="0.7071602893301614"/>
          <c:h val="4.902742947043376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5
</a:t>
            </a:r>
            <a:r>
              <a:rPr lang="es-ES" sz="2000">
                <a:solidFill>
                  <a:sysClr val="windowText" lastClr="000000"/>
                </a:solidFill>
              </a:rPr>
              <a:t>Oferta de vivenda nas áreas urbanas
</a:t>
            </a:r>
            <a:r>
              <a:rPr lang="es-ES" sz="1600" b="0" baseline="0">
                <a:solidFill>
                  <a:sysClr val="windowText" lastClr="000000"/>
                </a:solidFill>
              </a:rPr>
              <a:t>Licenzas de obra dos concellos. Nº de vivendas novas</a:t>
            </a:r>
          </a:p>
        </c:rich>
      </c:tx>
      <c:layout>
        <c:manualLayout>
          <c:xMode val="edge"/>
          <c:yMode val="edge"/>
          <c:x val="3.0349370713296459E-3"/>
          <c:y val="4.538430024909387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96344705700027E-2"/>
          <c:y val="0.22369670099593078"/>
          <c:w val="0.89660817670969661"/>
          <c:h val="0.6480679013826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G5'!$B$5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G5'!$B$6:$B$12</c:f>
              <c:numCache>
                <c:formatCode>General</c:formatCode>
                <c:ptCount val="7"/>
                <c:pt idx="0">
                  <c:v>578</c:v>
                </c:pt>
                <c:pt idx="1">
                  <c:v>15</c:v>
                </c:pt>
                <c:pt idx="2">
                  <c:v>333</c:v>
                </c:pt>
                <c:pt idx="3">
                  <c:v>36</c:v>
                </c:pt>
                <c:pt idx="4">
                  <c:v>37</c:v>
                </c:pt>
                <c:pt idx="5">
                  <c:v>263</c:v>
                </c:pt>
                <c:pt idx="6">
                  <c:v>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3-47C8-875B-D98039144F43}"/>
            </c:ext>
          </c:extLst>
        </c:ser>
        <c:ser>
          <c:idx val="1"/>
          <c:order val="1"/>
          <c:tx>
            <c:strRef>
              <c:f>'Datos G5'!$C$5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G5'!$C$6:$C$12</c:f>
              <c:numCache>
                <c:formatCode>General</c:formatCode>
                <c:ptCount val="7"/>
                <c:pt idx="0">
                  <c:v>496</c:v>
                </c:pt>
                <c:pt idx="1">
                  <c:v>38</c:v>
                </c:pt>
                <c:pt idx="2">
                  <c:v>238</c:v>
                </c:pt>
                <c:pt idx="3">
                  <c:v>2</c:v>
                </c:pt>
                <c:pt idx="4">
                  <c:v>73</c:v>
                </c:pt>
                <c:pt idx="5">
                  <c:v>179</c:v>
                </c:pt>
                <c:pt idx="6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3-47C8-875B-D98039144F43}"/>
            </c:ext>
          </c:extLst>
        </c:ser>
        <c:ser>
          <c:idx val="2"/>
          <c:order val="2"/>
          <c:tx>
            <c:strRef>
              <c:f>'Datos G5'!$D$5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G5'!$D$6:$D$12</c:f>
              <c:numCache>
                <c:formatCode>General</c:formatCode>
                <c:ptCount val="7"/>
                <c:pt idx="0">
                  <c:v>401</c:v>
                </c:pt>
                <c:pt idx="1">
                  <c:v>28</c:v>
                </c:pt>
                <c:pt idx="2">
                  <c:v>253</c:v>
                </c:pt>
                <c:pt idx="3">
                  <c:v>131</c:v>
                </c:pt>
                <c:pt idx="4">
                  <c:v>32</c:v>
                </c:pt>
                <c:pt idx="5">
                  <c:v>86</c:v>
                </c:pt>
                <c:pt idx="6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3-47C8-875B-D98039144F43}"/>
            </c:ext>
          </c:extLst>
        </c:ser>
        <c:ser>
          <c:idx val="3"/>
          <c:order val="3"/>
          <c:tx>
            <c:strRef>
              <c:f>'Datos G5'!$E$5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G5'!$E$6:$E$12</c:f>
              <c:numCache>
                <c:formatCode>General</c:formatCode>
                <c:ptCount val="7"/>
                <c:pt idx="0" formatCode="#,##0">
                  <c:v>629</c:v>
                </c:pt>
                <c:pt idx="1">
                  <c:v>27</c:v>
                </c:pt>
                <c:pt idx="2">
                  <c:v>126</c:v>
                </c:pt>
                <c:pt idx="3">
                  <c:v>44</c:v>
                </c:pt>
                <c:pt idx="4">
                  <c:v>148</c:v>
                </c:pt>
                <c:pt idx="5">
                  <c:v>209</c:v>
                </c:pt>
                <c:pt idx="6">
                  <c:v>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3-47C8-875B-D98039144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10400"/>
        <c:axId val="49116288"/>
      </c:barChart>
      <c:catAx>
        <c:axId val="4911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4911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162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49110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175884736366955"/>
          <c:y val="0.95423730470398849"/>
          <c:w val="0.33728615751419938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
</a:t>
            </a:r>
            <a:r>
              <a:rPr lang="es-ES" sz="2000">
                <a:solidFill>
                  <a:sysClr val="windowText" lastClr="000000"/>
                </a:solidFill>
              </a:rPr>
              <a:t>Demanda de vivenda en Galicia
</a:t>
            </a:r>
            <a:r>
              <a:rPr lang="es-ES" sz="1600" b="0">
                <a:solidFill>
                  <a:sysClr val="windowText" lastClr="000000"/>
                </a:solidFill>
              </a:rPr>
              <a:t>Número de transaccións nas notarías 
</a:t>
            </a:r>
          </a:p>
        </c:rich>
      </c:tx>
      <c:layout>
        <c:manualLayout>
          <c:xMode val="edge"/>
          <c:yMode val="edge"/>
          <c:x val="0"/>
          <c:y val="6.803646029118120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569935895371523E-2"/>
          <c:y val="0.22482939786488509"/>
          <c:w val="0.89003614837870049"/>
          <c:h val="0.64073407572699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'Datos G6'!$A$5</c:f>
              <c:strCache>
                <c:ptCount val="1"/>
                <c:pt idx="0">
                  <c:v>Vivenda nova</c:v>
                </c:pt>
              </c:strCache>
            </c:strRef>
          </c:tx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G6'!$B$5:$H$5</c:f>
              <c:numCache>
                <c:formatCode>#,##0</c:formatCode>
                <c:ptCount val="7"/>
                <c:pt idx="0">
                  <c:v>1981</c:v>
                </c:pt>
                <c:pt idx="1">
                  <c:v>1902</c:v>
                </c:pt>
                <c:pt idx="2">
                  <c:v>1865</c:v>
                </c:pt>
                <c:pt idx="3">
                  <c:v>2473</c:v>
                </c:pt>
                <c:pt idx="4">
                  <c:v>1938</c:v>
                </c:pt>
                <c:pt idx="5">
                  <c:v>1953</c:v>
                </c:pt>
                <c:pt idx="6">
                  <c:v>2475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A-4AC7-9BE8-7983A0CEDB10}"/>
            </c:ext>
          </c:extLst>
        </c:ser>
        <c:ser>
          <c:idx val="1"/>
          <c:order val="1"/>
          <c:tx>
            <c:strRef>
              <c:f>'Datos G6'!$A$6</c:f>
              <c:strCache>
                <c:ptCount val="1"/>
                <c:pt idx="0">
                  <c:v>Vivenda usada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G6'!$B$6:$H$6</c:f>
              <c:numCache>
                <c:formatCode>#,##0</c:formatCode>
                <c:ptCount val="7"/>
                <c:pt idx="0">
                  <c:v>17805</c:v>
                </c:pt>
                <c:pt idx="1">
                  <c:v>18560</c:v>
                </c:pt>
                <c:pt idx="2">
                  <c:v>17591</c:v>
                </c:pt>
                <c:pt idx="3">
                  <c:v>22735</c:v>
                </c:pt>
                <c:pt idx="4">
                  <c:v>24081</c:v>
                </c:pt>
                <c:pt idx="5">
                  <c:v>22129</c:v>
                </c:pt>
                <c:pt idx="6">
                  <c:v>25912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A-4AC7-9BE8-7983A0CED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650432"/>
        <c:axId val="63664512"/>
      </c:barChart>
      <c:catAx>
        <c:axId val="6365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6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645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650432"/>
        <c:crosses val="autoZero"/>
        <c:crossBetween val="between"/>
        <c:majorUnit val="4000"/>
      </c:valAx>
    </c:plotArea>
    <c:legend>
      <c:legendPos val="b"/>
      <c:layout>
        <c:manualLayout>
          <c:xMode val="edge"/>
          <c:yMode val="edge"/>
          <c:x val="0.32783880579471497"/>
          <c:y val="0.94067800074470465"/>
          <c:w val="0.35053235825854967"/>
          <c:h val="5.423721583713912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7
</a:t>
            </a:r>
            <a:r>
              <a:rPr lang="es-ES" sz="2000">
                <a:solidFill>
                  <a:sysClr val="windowText" lastClr="000000"/>
                </a:solidFill>
              </a:rPr>
              <a:t>Demanda de vivenda nas áreas urbanas
</a:t>
            </a:r>
            <a:r>
              <a:rPr lang="es-ES" sz="1600" b="0">
                <a:solidFill>
                  <a:sysClr val="windowText" lastClr="000000"/>
                </a:solidFill>
              </a:rPr>
              <a:t>Compravendas nas notarías</a:t>
            </a:r>
          </a:p>
        </c:rich>
      </c:tx>
      <c:layout>
        <c:manualLayout>
          <c:xMode val="edge"/>
          <c:yMode val="edge"/>
          <c:x val="3.0349370713296459E-3"/>
          <c:y val="4.538430024909387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96344705700027E-2"/>
          <c:y val="0.22369670099593078"/>
          <c:w val="0.89660817670969661"/>
          <c:h val="0.6480679013826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G7'!$B$5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G7'!$B$6:$B$12</c:f>
              <c:numCache>
                <c:formatCode>General</c:formatCode>
                <c:ptCount val="7"/>
                <c:pt idx="0" formatCode="#,##0">
                  <c:v>3788</c:v>
                </c:pt>
                <c:pt idx="1">
                  <c:v>1220</c:v>
                </c:pt>
                <c:pt idx="2" formatCode="#,##0">
                  <c:v>1384</c:v>
                </c:pt>
                <c:pt idx="3">
                  <c:v>1092</c:v>
                </c:pt>
                <c:pt idx="4">
                  <c:v>956</c:v>
                </c:pt>
                <c:pt idx="5">
                  <c:v>1090</c:v>
                </c:pt>
                <c:pt idx="6" formatCode="#,##0">
                  <c:v>3542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F-4FAA-871B-D8609C0B66CF}"/>
            </c:ext>
          </c:extLst>
        </c:ser>
        <c:ser>
          <c:idx val="1"/>
          <c:order val="1"/>
          <c:tx>
            <c:strRef>
              <c:f>'datos G7'!$C$5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G7'!$C$6:$C$12</c:f>
              <c:numCache>
                <c:formatCode>#,##0</c:formatCode>
                <c:ptCount val="7"/>
                <c:pt idx="0">
                  <c:v>3850</c:v>
                </c:pt>
                <c:pt idx="1">
                  <c:v>1495</c:v>
                </c:pt>
                <c:pt idx="2">
                  <c:v>1526</c:v>
                </c:pt>
                <c:pt idx="3">
                  <c:v>1120</c:v>
                </c:pt>
                <c:pt idx="4" formatCode="General">
                  <c:v>1126</c:v>
                </c:pt>
                <c:pt idx="5">
                  <c:v>1161</c:v>
                </c:pt>
                <c:pt idx="6">
                  <c:v>3470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F-4FAA-871B-D8609C0B66CF}"/>
            </c:ext>
          </c:extLst>
        </c:ser>
        <c:ser>
          <c:idx val="2"/>
          <c:order val="2"/>
          <c:tx>
            <c:strRef>
              <c:f>'datos G7'!$D$5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G7'!$D$6:$D$12</c:f>
              <c:numCache>
                <c:formatCode>#,##0</c:formatCode>
                <c:ptCount val="7"/>
                <c:pt idx="0">
                  <c:v>3222</c:v>
                </c:pt>
                <c:pt idx="1">
                  <c:v>1657</c:v>
                </c:pt>
                <c:pt idx="2">
                  <c:v>1229</c:v>
                </c:pt>
                <c:pt idx="3">
                  <c:v>1015</c:v>
                </c:pt>
                <c:pt idx="4">
                  <c:v>1176</c:v>
                </c:pt>
                <c:pt idx="5">
                  <c:v>850</c:v>
                </c:pt>
                <c:pt idx="6">
                  <c:v>3153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0F-4FAA-871B-D8609C0B66CF}"/>
            </c:ext>
          </c:extLst>
        </c:ser>
        <c:ser>
          <c:idx val="3"/>
          <c:order val="3"/>
          <c:tx>
            <c:strRef>
              <c:f>'datos G7'!$E$5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G7'!$E$6:$E$12</c:f>
              <c:numCache>
                <c:formatCode>#,##0</c:formatCode>
                <c:ptCount val="7"/>
                <c:pt idx="0">
                  <c:v>4269</c:v>
                </c:pt>
                <c:pt idx="1">
                  <c:v>1948</c:v>
                </c:pt>
                <c:pt idx="2">
                  <c:v>1403</c:v>
                </c:pt>
                <c:pt idx="3">
                  <c:v>1149</c:v>
                </c:pt>
                <c:pt idx="4">
                  <c:v>1300</c:v>
                </c:pt>
                <c:pt idx="5" formatCode="General">
                  <c:v>1296</c:v>
                </c:pt>
                <c:pt idx="6">
                  <c:v>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0F-4FAA-871B-D8609C0B6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20160"/>
        <c:axId val="63821696"/>
      </c:barChart>
      <c:catAx>
        <c:axId val="638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8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82169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820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175884736366955"/>
          <c:y val="0.95423730470398849"/>
          <c:w val="0.33728615751419938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8
</a:t>
            </a:r>
            <a:r>
              <a:rPr lang="es-ES" sz="2000">
                <a:solidFill>
                  <a:sysClr val="windowText" lastClr="000000"/>
                </a:solidFill>
              </a:rPr>
              <a:t>Oferta e demanda de vivenda nova
e variación do stock en Galicia </a:t>
            </a: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
</a:t>
            </a:r>
            <a:endParaRPr lang="es-ES" sz="2000"/>
          </a:p>
        </c:rich>
      </c:tx>
      <c:layout>
        <c:manualLayout>
          <c:xMode val="edge"/>
          <c:yMode val="edge"/>
          <c:x val="0"/>
          <c:y val="6.779651979642396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192834148046261E-2"/>
          <c:y val="0.21233862890891925"/>
          <c:w val="0.89040861644973068"/>
          <c:h val="0.536057121181752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G8'!$B$5</c:f>
              <c:strCache>
                <c:ptCount val="1"/>
                <c:pt idx="0">
                  <c:v>Vivendas novas compradas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G8'!$B$6:$B$12</c:f>
              <c:numCache>
                <c:formatCode>General</c:formatCode>
                <c:ptCount val="7"/>
                <c:pt idx="0">
                  <c:v>1981</c:v>
                </c:pt>
                <c:pt idx="1">
                  <c:v>1902</c:v>
                </c:pt>
                <c:pt idx="2">
                  <c:v>1865</c:v>
                </c:pt>
                <c:pt idx="3">
                  <c:v>2473</c:v>
                </c:pt>
                <c:pt idx="4">
                  <c:v>1938</c:v>
                </c:pt>
                <c:pt idx="5">
                  <c:v>1953</c:v>
                </c:pt>
                <c:pt idx="6">
                  <c:v>2475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C8-4151-A0E6-371908113170}"/>
            </c:ext>
          </c:extLst>
        </c:ser>
        <c:ser>
          <c:idx val="3"/>
          <c:order val="1"/>
          <c:tx>
            <c:strRef>
              <c:f>'Datos G8'!$C$5</c:f>
              <c:strCache>
                <c:ptCount val="1"/>
                <c:pt idx="0">
                  <c:v>Vivendas terminadas
(deducida autopromoción)</c:v>
                </c:pt>
              </c:strCache>
            </c:strRef>
          </c:tx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G8'!$C$6:$C$12</c:f>
              <c:numCache>
                <c:formatCode>General</c:formatCode>
                <c:ptCount val="7"/>
                <c:pt idx="0">
                  <c:v>930</c:v>
                </c:pt>
                <c:pt idx="1">
                  <c:v>1280</c:v>
                </c:pt>
                <c:pt idx="2">
                  <c:v>2224</c:v>
                </c:pt>
                <c:pt idx="3">
                  <c:v>1923</c:v>
                </c:pt>
                <c:pt idx="4">
                  <c:v>1918</c:v>
                </c:pt>
                <c:pt idx="5">
                  <c:v>1877</c:v>
                </c:pt>
                <c:pt idx="6">
                  <c:v>1950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C8-4151-A0E6-371908113170}"/>
            </c:ext>
          </c:extLst>
        </c:ser>
        <c:ser>
          <c:idx val="1"/>
          <c:order val="2"/>
          <c:tx>
            <c:strRef>
              <c:f>'Datos G8'!$D$5</c:f>
              <c:strCache>
                <c:ptCount val="1"/>
                <c:pt idx="0">
                  <c:v>Diferenza
(acumulación de stock)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'Datos G8'!$D$6:$D$12</c:f>
              <c:numCache>
                <c:formatCode>General</c:formatCode>
                <c:ptCount val="7"/>
                <c:pt idx="0">
                  <c:v>-1051</c:v>
                </c:pt>
                <c:pt idx="1">
                  <c:v>-622</c:v>
                </c:pt>
                <c:pt idx="2">
                  <c:v>359</c:v>
                </c:pt>
                <c:pt idx="3">
                  <c:v>-550</c:v>
                </c:pt>
                <c:pt idx="4">
                  <c:v>-20</c:v>
                </c:pt>
                <c:pt idx="5">
                  <c:v>-76</c:v>
                </c:pt>
                <c:pt idx="6">
                  <c:v>-525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C8-4151-A0E6-371908113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364736"/>
        <c:axId val="65366272"/>
      </c:barChart>
      <c:catAx>
        <c:axId val="653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3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366272"/>
        <c:scaling>
          <c:orientation val="minMax"/>
          <c:max val="2500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364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710348074809748E-2"/>
          <c:y val="0.87357009194588564"/>
          <c:w val="0.86814098962868991"/>
          <c:h val="9.5020229541625506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s-ES" sz="1200" b="1">
                <a:solidFill>
                  <a:schemeClr val="accent1"/>
                </a:solidFill>
              </a:rPr>
              <a:t>Gráfico 9</a:t>
            </a:r>
            <a:br>
              <a:rPr lang="es-ES" sz="1200" b="1"/>
            </a:br>
            <a:r>
              <a:rPr lang="es-ES" sz="1200" b="1"/>
              <a:t>Índices de referencia no mercado hipotecario</a:t>
            </a:r>
          </a:p>
        </c:rich>
      </c:tx>
      <c:layout>
        <c:manualLayout>
          <c:xMode val="edge"/>
          <c:yMode val="edge"/>
          <c:x val="7.9730187310203971E-3"/>
          <c:y val="1.47697621348245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688049232753744E-2"/>
          <c:y val="0.13065816903435373"/>
          <c:w val="0.79284206847062499"/>
          <c:h val="0.61555362759811683"/>
        </c:manualLayout>
      </c:layout>
      <c:barChart>
        <c:barDir val="col"/>
        <c:grouping val="clustered"/>
        <c:varyColors val="0"/>
        <c:ser>
          <c:idx val="0"/>
          <c:order val="2"/>
          <c:tx>
            <c:strRef>
              <c:f>'Datos G9'!$A$7</c:f>
              <c:strCache>
                <c:ptCount val="1"/>
                <c:pt idx="0">
                  <c:v>Cota mensual por empréstito de 100.000 euros a 25 anos</c:v>
                </c:pt>
              </c:strCache>
            </c:strRef>
          </c:tx>
          <c:spPr>
            <a:solidFill>
              <a:srgbClr val="558ED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Xun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G9'!$B$7:$AC$7</c:f>
              <c:numCache>
                <c:formatCode>#,##0.00_ ;[Red]\-#,##0.00\ </c:formatCode>
                <c:ptCount val="28"/>
                <c:pt idx="0">
                  <c:v>467.83861780574296</c:v>
                </c:pt>
                <c:pt idx="1">
                  <c:v>480.26668812597956</c:v>
                </c:pt>
                <c:pt idx="2">
                  <c:v>492.34928341399831</c:v>
                </c:pt>
                <c:pt idx="3">
                  <c:v>505.19380371595526</c:v>
                </c:pt>
                <c:pt idx="4">
                  <c:v>509.46211565755777</c:v>
                </c:pt>
                <c:pt idx="5">
                  <c:v>510.49163599143753</c:v>
                </c:pt>
                <c:pt idx="6">
                  <c:v>526.01643619478568</c:v>
                </c:pt>
                <c:pt idx="7">
                  <c:v>530.32470169411545</c:v>
                </c:pt>
                <c:pt idx="8">
                  <c:v>538.16088567669328</c:v>
                </c:pt>
                <c:pt idx="9">
                  <c:v>541.01045339688858</c:v>
                </c:pt>
                <c:pt idx="10">
                  <c:v>544.82238399579683</c:v>
                </c:pt>
                <c:pt idx="11">
                  <c:v>546.22741342408904</c:v>
                </c:pt>
                <c:pt idx="12">
                  <c:v>543.19496241878903</c:v>
                </c:pt>
                <c:pt idx="13">
                  <c:v>540.00380413765106</c:v>
                </c:pt>
                <c:pt idx="14">
                  <c:v>531.26620703350125</c:v>
                </c:pt>
                <c:pt idx="15">
                  <c:v>527.00896098996168</c:v>
                </c:pt>
                <c:pt idx="16">
                  <c:v>522.38587634571479</c:v>
                </c:pt>
                <c:pt idx="17">
                  <c:v>518.11288290731864</c:v>
                </c:pt>
                <c:pt idx="18">
                  <c:v>520.19220254207482</c:v>
                </c:pt>
                <c:pt idx="19">
                  <c:v>511.9566120369081</c:v>
                </c:pt>
                <c:pt idx="20">
                  <c:v>512.93454850047704</c:v>
                </c:pt>
                <c:pt idx="21">
                  <c:v>509.84127907114208</c:v>
                </c:pt>
                <c:pt idx="22">
                  <c:v>500.94541647912365</c:v>
                </c:pt>
                <c:pt idx="23">
                  <c:v>496.50346177345318</c:v>
                </c:pt>
                <c:pt idx="24">
                  <c:v>484.99502295396752</c:v>
                </c:pt>
                <c:pt idx="25">
                  <c:v>479.69058773108912</c:v>
                </c:pt>
                <c:pt idx="26">
                  <c:v>472.13345063937993</c:v>
                </c:pt>
                <c:pt idx="27">
                  <c:v>467.58061528014298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3-4B67-9E3D-A025F59A0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596416"/>
        <c:axId val="65737472"/>
      </c:barChart>
      <c:lineChart>
        <c:grouping val="standard"/>
        <c:varyColors val="0"/>
        <c:ser>
          <c:idx val="0"/>
          <c:order val="0"/>
          <c:tx>
            <c:strRef>
              <c:f>'Datos G9'!$A$5</c:f>
              <c:strCache>
                <c:ptCount val="1"/>
                <c:pt idx="0">
                  <c:v>Tipo hipotecario medio adquisición de vivenda libre</c:v>
                </c:pt>
              </c:strCache>
            </c:strRef>
          </c:tx>
          <c:spPr>
            <a:ln w="381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Xun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G9'!$B$5:$AC$5</c:f>
              <c:numCache>
                <c:formatCode>General</c:formatCode>
                <c:ptCount val="28"/>
                <c:pt idx="0">
                  <c:v>2.8769999999999998</c:v>
                </c:pt>
                <c:pt idx="1">
                  <c:v>3.1160000000000001</c:v>
                </c:pt>
                <c:pt idx="2">
                  <c:v>3.3450000000000002</c:v>
                </c:pt>
                <c:pt idx="3">
                  <c:v>3.585</c:v>
                </c:pt>
                <c:pt idx="4">
                  <c:v>3.6640000000000001</c:v>
                </c:pt>
                <c:pt idx="5">
                  <c:v>3.6829999999999998</c:v>
                </c:pt>
                <c:pt idx="6">
                  <c:v>3.9670000000000001</c:v>
                </c:pt>
                <c:pt idx="7">
                  <c:v>4.0449999999999999</c:v>
                </c:pt>
                <c:pt idx="8">
                  <c:v>4.1859999999999999</c:v>
                </c:pt>
                <c:pt idx="9">
                  <c:v>4.2370000000000001</c:v>
                </c:pt>
                <c:pt idx="10">
                  <c:v>4.3049999999999997</c:v>
                </c:pt>
                <c:pt idx="11">
                  <c:v>4.33</c:v>
                </c:pt>
                <c:pt idx="12">
                  <c:v>4.2759999999999998</c:v>
                </c:pt>
                <c:pt idx="13">
                  <c:v>4.2190000000000003</c:v>
                </c:pt>
                <c:pt idx="14">
                  <c:v>4.0620000000000003</c:v>
                </c:pt>
                <c:pt idx="15">
                  <c:v>3.9849999999999999</c:v>
                </c:pt>
                <c:pt idx="16">
                  <c:v>3.9009999999999998</c:v>
                </c:pt>
                <c:pt idx="17">
                  <c:v>3.823</c:v>
                </c:pt>
                <c:pt idx="18">
                  <c:v>3.8610000000000002</c:v>
                </c:pt>
                <c:pt idx="19">
                  <c:v>3.71</c:v>
                </c:pt>
                <c:pt idx="20">
                  <c:v>3.7280000000000002</c:v>
                </c:pt>
                <c:pt idx="21">
                  <c:v>3.6709999999999998</c:v>
                </c:pt>
                <c:pt idx="22">
                  <c:v>3.5059999999999998</c:v>
                </c:pt>
                <c:pt idx="23">
                  <c:v>3.423</c:v>
                </c:pt>
                <c:pt idx="24">
                  <c:v>3.206</c:v>
                </c:pt>
                <c:pt idx="25">
                  <c:v>3.105</c:v>
                </c:pt>
                <c:pt idx="26">
                  <c:v>2.96</c:v>
                </c:pt>
                <c:pt idx="27">
                  <c:v>2.8719999999999999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3-4B67-9E3D-A025F59A0F3D}"/>
            </c:ext>
          </c:extLst>
        </c:ser>
        <c:ser>
          <c:idx val="1"/>
          <c:order val="1"/>
          <c:tx>
            <c:strRef>
              <c:f>'Datos G9'!$A$6</c:f>
              <c:strCache>
                <c:ptCount val="1"/>
                <c:pt idx="0">
                  <c:v>EURIBOR a 1 ano</c:v>
                </c:pt>
              </c:strCache>
            </c:strRef>
          </c:tx>
          <c:spPr>
            <a:ln w="38100">
              <a:solidFill>
                <a:srgbClr val="77933C"/>
              </a:solidFill>
              <a:prstDash val="solid"/>
            </a:ln>
          </c:spPr>
          <c:marker>
            <c:symbol val="none"/>
          </c:marker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Xun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G9'!$B$6:$AC$6</c:f>
              <c:numCache>
                <c:formatCode>General</c:formatCode>
                <c:ptCount val="28"/>
                <c:pt idx="0">
                  <c:v>2.8279999999999998</c:v>
                </c:pt>
                <c:pt idx="1">
                  <c:v>3.0179999999999998</c:v>
                </c:pt>
                <c:pt idx="2">
                  <c:v>3.3370000000000002</c:v>
                </c:pt>
                <c:pt idx="3">
                  <c:v>3.5339999999999998</c:v>
                </c:pt>
                <c:pt idx="4">
                  <c:v>3.6469999999999998</c:v>
                </c:pt>
                <c:pt idx="5">
                  <c:v>3.7570000000000001</c:v>
                </c:pt>
                <c:pt idx="6">
                  <c:v>3.8620000000000001</c:v>
                </c:pt>
                <c:pt idx="7">
                  <c:v>4.0069999999999997</c:v>
                </c:pt>
                <c:pt idx="8">
                  <c:v>4.149</c:v>
                </c:pt>
                <c:pt idx="9">
                  <c:v>4.0730000000000004</c:v>
                </c:pt>
                <c:pt idx="10">
                  <c:v>4.149</c:v>
                </c:pt>
                <c:pt idx="11">
                  <c:v>4.16</c:v>
                </c:pt>
                <c:pt idx="12">
                  <c:v>4.0220000000000002</c:v>
                </c:pt>
                <c:pt idx="13">
                  <c:v>3.6789999999999998</c:v>
                </c:pt>
                <c:pt idx="14">
                  <c:v>3.609</c:v>
                </c:pt>
                <c:pt idx="15">
                  <c:v>3.6709999999999998</c:v>
                </c:pt>
                <c:pt idx="16">
                  <c:v>3.718</c:v>
                </c:pt>
                <c:pt idx="17">
                  <c:v>3.7029999999999998</c:v>
                </c:pt>
                <c:pt idx="18">
                  <c:v>3.68</c:v>
                </c:pt>
                <c:pt idx="19">
                  <c:v>3.65</c:v>
                </c:pt>
                <c:pt idx="20">
                  <c:v>3.5259999999999998</c:v>
                </c:pt>
                <c:pt idx="21">
                  <c:v>3.1659999999999999</c:v>
                </c:pt>
                <c:pt idx="22">
                  <c:v>2.9359999999999999</c:v>
                </c:pt>
                <c:pt idx="23">
                  <c:v>2.6909999999999998</c:v>
                </c:pt>
                <c:pt idx="24">
                  <c:v>2.5059999999999998</c:v>
                </c:pt>
                <c:pt idx="25">
                  <c:v>2.4359999999999999</c:v>
                </c:pt>
                <c:pt idx="26">
                  <c:v>2.5249999999999999</c:v>
                </c:pt>
                <c:pt idx="27">
                  <c:v>2.407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3-4B67-9E3D-A025F59A0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88608"/>
        <c:axId val="65594496"/>
      </c:lineChart>
      <c:catAx>
        <c:axId val="6558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00"/>
            </a:pPr>
            <a:endParaRPr lang="es-ES"/>
          </a:p>
        </c:txPr>
        <c:crossAx val="65594496"/>
        <c:crosses val="autoZero"/>
        <c:auto val="1"/>
        <c:lblAlgn val="ctr"/>
        <c:lblOffset val="100"/>
        <c:tickMarkSkip val="1"/>
        <c:noMultiLvlLbl val="0"/>
      </c:catAx>
      <c:valAx>
        <c:axId val="6559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Tipo de xuro (%)</a:t>
                </a:r>
              </a:p>
            </c:rich>
          </c:tx>
          <c:layout>
            <c:manualLayout>
              <c:xMode val="edge"/>
              <c:yMode val="edge"/>
              <c:x val="5.4230244120248442E-3"/>
              <c:y val="0.411565311551675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\-#,##0.0\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/>
            </a:pPr>
            <a:endParaRPr lang="es-ES"/>
          </a:p>
        </c:txPr>
        <c:crossAx val="65588608"/>
        <c:crosses val="autoZero"/>
        <c:crossBetween val="midCat"/>
      </c:valAx>
      <c:catAx>
        <c:axId val="6559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12700">
            <a:solidFill>
              <a:srgbClr val="878787"/>
            </a:solidFill>
            <a:prstDash val="solid"/>
          </a:ln>
        </c:spPr>
        <c:crossAx val="65737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737472"/>
        <c:scaling>
          <c:orientation val="minMax"/>
          <c:min val="350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Cota mensual (euros)</a:t>
                </a:r>
              </a:p>
            </c:rich>
          </c:tx>
          <c:layout>
            <c:manualLayout>
              <c:xMode val="edge"/>
              <c:yMode val="edge"/>
              <c:x val="0.95336281438102688"/>
              <c:y val="0.377551702471825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;[Red]\-#,##0\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/>
            </a:pPr>
            <a:endParaRPr lang="es-ES"/>
          </a:p>
        </c:txPr>
        <c:crossAx val="6559641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1100"/>
            </a:pPr>
            <a:endParaRPr lang="es-ES"/>
          </a:p>
        </c:txPr>
      </c:legendEntry>
      <c:layout>
        <c:manualLayout>
          <c:xMode val="edge"/>
          <c:yMode val="edge"/>
          <c:x val="0.11396361291016099"/>
          <c:y val="0.84353889549884364"/>
          <c:w val="0.71284684636263473"/>
          <c:h val="0.149660129495697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spPr>
    <a:noFill/>
    <a:ln w="127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useo Sans 500" panose="02000000000000000000" pitchFamily="50" charset="0"/>
          <a:ea typeface="Arial"/>
          <a:cs typeface="Arial"/>
        </a:defRPr>
      </a:pPr>
      <a:endParaRPr lang="es-E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C10B0FC-F4EC-4873-9D3F-648F78F72BF4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2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0.14389</cdr:x>
      <cdr:y>0.13316</cdr:y>
    </cdr:from>
    <cdr:to>
      <cdr:x>0.1442</cdr:x>
      <cdr:y>0.74638</cdr:y>
    </cdr:to>
    <cdr:sp macro="" textlink="">
      <cdr:nvSpPr>
        <cdr:cNvPr id="399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338572" y="809625"/>
          <a:ext cx="2865" cy="37284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0.83434</cdr:x>
      <cdr:y>0.13446</cdr:y>
    </cdr:from>
    <cdr:to>
      <cdr:x>0.83447</cdr:x>
      <cdr:y>0.74803</cdr:y>
    </cdr:to>
    <cdr:sp macro="" textlink="">
      <cdr:nvSpPr>
        <cdr:cNvPr id="3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761657" y="817563"/>
          <a:ext cx="1218" cy="37305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0.63919</cdr:x>
      <cdr:y>0.1906</cdr:y>
    </cdr:from>
    <cdr:to>
      <cdr:x>0.68052</cdr:x>
      <cdr:y>0.25204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6225" y="1158876"/>
          <a:ext cx="384482" cy="373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100" b="0" i="0" u="none" strike="noStrike" baseline="0">
              <a:solidFill>
                <a:srgbClr val="000000"/>
              </a:solidFill>
              <a:latin typeface="Museo Sans 500" pitchFamily="50" charset="0"/>
              <a:cs typeface="Arial"/>
            </a:rPr>
            <a:t>2024</a:t>
          </a:r>
        </a:p>
      </cdr:txBody>
    </cdr:sp>
  </cdr:relSizeAnchor>
  <cdr:relSizeAnchor xmlns:cdr="http://schemas.openxmlformats.org/drawingml/2006/chartDrawing">
    <cdr:from>
      <cdr:x>0.29135</cdr:x>
      <cdr:y>0.1876</cdr:y>
    </cdr:from>
    <cdr:to>
      <cdr:x>0.33048</cdr:x>
      <cdr:y>0.23451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0384" y="1140639"/>
          <a:ext cx="364016" cy="285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100" b="0" i="0" u="none" strike="noStrike" baseline="0">
              <a:solidFill>
                <a:srgbClr val="000000"/>
              </a:solidFill>
              <a:latin typeface="Museo Sans 500" panose="02000000000000000000" pitchFamily="50" charset="0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0.10131</cdr:x>
      <cdr:y>0.19322</cdr:y>
    </cdr:from>
    <cdr:to>
      <cdr:x>0.14775</cdr:x>
      <cdr:y>0.24013</cdr:y>
    </cdr:to>
    <cdr:sp macro="" textlink="">
      <cdr:nvSpPr>
        <cdr:cNvPr id="6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2492" y="1174772"/>
          <a:ext cx="432020" cy="285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100" b="0" i="0" u="none" strike="noStrike" baseline="0">
              <a:solidFill>
                <a:srgbClr val="000000"/>
              </a:solidFill>
              <a:latin typeface="Museo Sans 500" panose="02000000000000000000" pitchFamily="50" charset="0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0.49403</cdr:x>
      <cdr:y>0.13055</cdr:y>
    </cdr:from>
    <cdr:to>
      <cdr:x>0.49573</cdr:x>
      <cdr:y>0.74834</cdr:y>
    </cdr:to>
    <cdr:sp macro="" textlink="">
      <cdr:nvSpPr>
        <cdr:cNvPr id="7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95813" y="793749"/>
          <a:ext cx="15840" cy="375625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0.84267</cdr:x>
      <cdr:y>0.20188</cdr:y>
    </cdr:from>
    <cdr:to>
      <cdr:x>0.884</cdr:x>
      <cdr:y>0.2417</cdr:y>
    </cdr:to>
    <cdr:sp macro="" textlink="">
      <cdr:nvSpPr>
        <cdr:cNvPr id="8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39178" y="1227438"/>
          <a:ext cx="384483" cy="2421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100" b="0" i="0" u="none" strike="noStrike" baseline="0">
              <a:solidFill>
                <a:srgbClr val="000000"/>
              </a:solidFill>
              <a:latin typeface="Museo Sans 500" pitchFamily="50" charset="0"/>
              <a:cs typeface="Arial"/>
            </a:rPr>
            <a:t>2025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457199</xdr:colOff>
      <xdr:row>14</xdr:row>
      <xdr:rowOff>66674</xdr:rowOff>
    </xdr:from>
    <xdr:to>
      <xdr:col>13</xdr:col>
      <xdr:colOff>219074</xdr:colOff>
      <xdr:row>40</xdr:row>
      <xdr:rowOff>76199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40EAD5-4DFB-4CEA-B9A6-3292342B0F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27EFD56-E3D1-2CC7-6C55-8B21F1B53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7</xdr:row>
      <xdr:rowOff>25400</xdr:rowOff>
    </xdr:from>
    <xdr:to>
      <xdr:col>8</xdr:col>
      <xdr:colOff>419100</xdr:colOff>
      <xdr:row>19</xdr:row>
      <xdr:rowOff>15875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41274</xdr:colOff>
      <xdr:row>7</xdr:row>
      <xdr:rowOff>19050</xdr:rowOff>
    </xdr:from>
    <xdr:to>
      <xdr:col>16</xdr:col>
      <xdr:colOff>139699</xdr:colOff>
      <xdr:row>19</xdr:row>
      <xdr:rowOff>28575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317500</xdr:colOff>
      <xdr:row>7</xdr:row>
      <xdr:rowOff>12700</xdr:rowOff>
    </xdr:from>
    <xdr:to>
      <xdr:col>19</xdr:col>
      <xdr:colOff>3048000</xdr:colOff>
      <xdr:row>19</xdr:row>
      <xdr:rowOff>25400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22</xdr:row>
      <xdr:rowOff>25400</xdr:rowOff>
    </xdr:from>
    <xdr:to>
      <xdr:col>8</xdr:col>
      <xdr:colOff>457199</xdr:colOff>
      <xdr:row>34</xdr:row>
      <xdr:rowOff>101600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114300</xdr:colOff>
      <xdr:row>22</xdr:row>
      <xdr:rowOff>22225</xdr:rowOff>
    </xdr:from>
    <xdr:to>
      <xdr:col>16</xdr:col>
      <xdr:colOff>215900</xdr:colOff>
      <xdr:row>34</xdr:row>
      <xdr:rowOff>127000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431801</xdr:colOff>
      <xdr:row>21</xdr:row>
      <xdr:rowOff>225425</xdr:rowOff>
    </xdr:from>
    <xdr:to>
      <xdr:col>19</xdr:col>
      <xdr:colOff>3009901</xdr:colOff>
      <xdr:row>34</xdr:row>
      <xdr:rowOff>127000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36"/>
  <sheetViews>
    <sheetView showGridLines="0" tabSelected="1" workbookViewId="0"/>
  </sheetViews>
  <sheetFormatPr baseColWidth="10" defaultColWidth="9.140625" defaultRowHeight="12.75"/>
  <cols>
    <col min="1" max="1" width="29.7109375" style="1" customWidth="1"/>
    <col min="2" max="2" width="7.28515625" style="1" customWidth="1"/>
    <col min="3" max="9" width="7.7109375" style="1" customWidth="1"/>
    <col min="10" max="13" width="6.140625" style="1" bestFit="1" customWidth="1"/>
    <col min="14" max="16384" width="9.140625" style="1"/>
  </cols>
  <sheetData>
    <row r="1" spans="1:17">
      <c r="A1" s="1" t="s">
        <v>0</v>
      </c>
    </row>
    <row r="2" spans="1:17">
      <c r="A2" s="7" t="s">
        <v>81</v>
      </c>
    </row>
    <row r="3" spans="1:17">
      <c r="A3" s="4" t="s">
        <v>13</v>
      </c>
    </row>
    <row r="4" spans="1:17" ht="11.25" customHeight="1"/>
    <row r="5" spans="1:17">
      <c r="B5" s="5" t="s">
        <v>98</v>
      </c>
      <c r="C5" s="5" t="s">
        <v>99</v>
      </c>
      <c r="D5" s="5" t="s">
        <v>100</v>
      </c>
      <c r="E5" s="5" t="s">
        <v>101</v>
      </c>
      <c r="F5" s="5" t="s">
        <v>129</v>
      </c>
      <c r="G5" s="5" t="s">
        <v>130</v>
      </c>
      <c r="H5" s="5" t="s">
        <v>131</v>
      </c>
      <c r="I5" s="5" t="s">
        <v>132</v>
      </c>
      <c r="J5" s="5" t="s">
        <v>137</v>
      </c>
      <c r="K5" s="5" t="s">
        <v>138</v>
      </c>
      <c r="L5" s="5" t="s">
        <v>139</v>
      </c>
      <c r="M5" s="5" t="s">
        <v>140</v>
      </c>
    </row>
    <row r="6" spans="1:17">
      <c r="A6" s="4" t="s">
        <v>11</v>
      </c>
      <c r="B6" s="1">
        <v>3.22</v>
      </c>
      <c r="C6" s="1">
        <v>6.08</v>
      </c>
      <c r="D6" s="1">
        <v>7.68</v>
      </c>
      <c r="E6" s="1">
        <v>7.04</v>
      </c>
      <c r="F6" s="1">
        <v>4.45</v>
      </c>
      <c r="G6" s="1">
        <v>1.47</v>
      </c>
      <c r="H6" s="1">
        <v>0.05</v>
      </c>
      <c r="I6" s="1">
        <v>0.52</v>
      </c>
      <c r="J6" s="1">
        <v>1.95</v>
      </c>
      <c r="K6" s="1">
        <v>3.72</v>
      </c>
      <c r="L6" s="1">
        <v>4.9400000000000004</v>
      </c>
      <c r="M6" s="1">
        <v>5.71</v>
      </c>
    </row>
    <row r="7" spans="1:17">
      <c r="A7" s="4" t="s">
        <v>14</v>
      </c>
      <c r="B7" s="24">
        <v>6.07</v>
      </c>
      <c r="C7" s="24">
        <v>10.08</v>
      </c>
      <c r="D7" s="24">
        <v>11.65</v>
      </c>
      <c r="E7" s="24">
        <v>8.9700000000000006</v>
      </c>
      <c r="F7" s="24">
        <v>3.66</v>
      </c>
      <c r="G7" s="24">
        <v>3.21</v>
      </c>
      <c r="H7" s="24">
        <v>0</v>
      </c>
      <c r="I7" s="24">
        <v>1.77</v>
      </c>
      <c r="J7" s="24">
        <v>2.5299999999999998</v>
      </c>
      <c r="K7" s="24">
        <v>1.74</v>
      </c>
      <c r="L7" s="24">
        <v>1.59</v>
      </c>
      <c r="M7" s="24">
        <v>2.57</v>
      </c>
    </row>
    <row r="10" spans="1:17">
      <c r="A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7">
      <c r="A11" s="6"/>
      <c r="B11" s="3"/>
      <c r="C11" s="5"/>
      <c r="D11" s="5"/>
      <c r="E11" s="5"/>
      <c r="F11" s="5"/>
      <c r="O11" s="3"/>
      <c r="P11" s="3"/>
      <c r="Q11" s="3"/>
    </row>
    <row r="12" spans="1:17">
      <c r="A12" s="4"/>
      <c r="B12" s="3"/>
    </row>
    <row r="13" spans="1:17">
      <c r="A13" s="4" t="s">
        <v>80</v>
      </c>
    </row>
    <row r="14" spans="1:17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>
      <c r="A15" s="3"/>
      <c r="B15" s="3"/>
      <c r="C15" s="3"/>
      <c r="D15" s="3"/>
      <c r="E15" s="3"/>
    </row>
    <row r="16" spans="1:17">
      <c r="B16" s="5"/>
      <c r="C16" s="5"/>
      <c r="D16" s="5"/>
      <c r="E16" s="5"/>
    </row>
    <row r="17" spans="1:14">
      <c r="A17" s="3"/>
      <c r="F17" s="57" t="s">
        <v>136</v>
      </c>
    </row>
    <row r="20" spans="1:14">
      <c r="A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>
      <c r="B21" s="4"/>
    </row>
    <row r="23" spans="1:14">
      <c r="B23" s="4"/>
    </row>
    <row r="27" spans="1:14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>
      <c r="B28" s="4"/>
    </row>
    <row r="29" spans="1:14">
      <c r="B29" s="4"/>
    </row>
    <row r="30" spans="1:14">
      <c r="B30" s="2"/>
    </row>
    <row r="31" spans="1:14"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4" spans="2:6">
      <c r="B34" s="4"/>
    </row>
    <row r="35" spans="2:6">
      <c r="B35" s="2"/>
      <c r="D35" s="3"/>
      <c r="E35" s="3"/>
      <c r="F35" s="3"/>
    </row>
    <row r="36" spans="2:6">
      <c r="B3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37"/>
  <sheetViews>
    <sheetView workbookViewId="0">
      <selection activeCell="B4" sqref="B4"/>
    </sheetView>
  </sheetViews>
  <sheetFormatPr baseColWidth="10" defaultColWidth="9.140625" defaultRowHeight="12.75"/>
  <cols>
    <col min="1" max="1" width="9.140625" style="1" customWidth="1"/>
    <col min="2" max="3" width="12.7109375" style="1" customWidth="1"/>
    <col min="4" max="4" width="36.28515625" style="1" customWidth="1"/>
    <col min="5" max="16384" width="9.140625" style="1"/>
  </cols>
  <sheetData>
    <row r="1" spans="1:5">
      <c r="A1" s="1" t="s">
        <v>109</v>
      </c>
    </row>
    <row r="2" spans="1:5" ht="14.25">
      <c r="A2" s="7" t="s">
        <v>84</v>
      </c>
    </row>
    <row r="4" spans="1:5">
      <c r="B4" s="3">
        <v>2023</v>
      </c>
      <c r="C4" s="3">
        <v>2024</v>
      </c>
      <c r="D4" s="3" t="s">
        <v>89</v>
      </c>
    </row>
    <row r="5" spans="1:5">
      <c r="A5" s="1" t="s">
        <v>4</v>
      </c>
      <c r="B5">
        <v>2013</v>
      </c>
      <c r="C5">
        <v>2173</v>
      </c>
      <c r="D5" s="33">
        <v>7.9399999999999998E-2</v>
      </c>
    </row>
    <row r="6" spans="1:5">
      <c r="A6" s="1" t="s">
        <v>18</v>
      </c>
      <c r="B6">
        <v>789</v>
      </c>
      <c r="C6">
        <v>891</v>
      </c>
      <c r="D6" s="33">
        <v>0.1283</v>
      </c>
    </row>
    <row r="7" spans="1:5">
      <c r="A7" s="1" t="s">
        <v>19</v>
      </c>
      <c r="B7">
        <v>1812</v>
      </c>
      <c r="C7">
        <v>1941</v>
      </c>
      <c r="D7" s="33">
        <v>7.0999999999999994E-2</v>
      </c>
    </row>
    <row r="8" spans="1:5">
      <c r="A8" s="1" t="s">
        <v>5</v>
      </c>
      <c r="B8">
        <v>1129</v>
      </c>
      <c r="C8">
        <v>1178</v>
      </c>
      <c r="D8" s="33">
        <v>4.3099999999999999E-2</v>
      </c>
    </row>
    <row r="9" spans="1:5">
      <c r="A9" s="1" t="s">
        <v>6</v>
      </c>
      <c r="B9">
        <v>1261</v>
      </c>
      <c r="C9">
        <v>1314</v>
      </c>
      <c r="D9" s="33">
        <v>4.2200000000000001E-2</v>
      </c>
    </row>
    <row r="10" spans="1:5">
      <c r="A10" s="1" t="s">
        <v>7</v>
      </c>
      <c r="B10">
        <v>1449</v>
      </c>
      <c r="C10">
        <v>1579</v>
      </c>
      <c r="D10" s="33">
        <v>8.9099999999999999E-2</v>
      </c>
    </row>
    <row r="11" spans="1:5">
      <c r="A11" s="1" t="s">
        <v>20</v>
      </c>
      <c r="B11">
        <v>1758</v>
      </c>
      <c r="C11">
        <v>1879</v>
      </c>
      <c r="D11" s="33">
        <v>6.8500000000000005E-2</v>
      </c>
    </row>
    <row r="12" spans="1:5">
      <c r="A12" s="1" t="s">
        <v>41</v>
      </c>
      <c r="B12">
        <v>1299</v>
      </c>
      <c r="C12">
        <v>1365.4</v>
      </c>
      <c r="D12" s="33">
        <v>5.1299999999999998E-2</v>
      </c>
    </row>
    <row r="14" spans="1:5">
      <c r="B14" s="3"/>
      <c r="C14" s="3"/>
      <c r="D14" s="3"/>
    </row>
    <row r="15" spans="1:5">
      <c r="B15" s="24"/>
      <c r="C15" s="24"/>
    </row>
    <row r="16" spans="1:5">
      <c r="C16" s="3"/>
      <c r="D16" s="3"/>
      <c r="E16" s="3"/>
    </row>
    <row r="17" spans="1:12">
      <c r="A17" s="1" t="s">
        <v>102</v>
      </c>
      <c r="C17" s="24"/>
      <c r="D17" s="24"/>
    </row>
    <row r="19" spans="1:12">
      <c r="B19" s="2"/>
      <c r="C19" s="2"/>
      <c r="L19" s="2"/>
    </row>
    <row r="21" spans="1:12">
      <c r="B21" s="2"/>
      <c r="C21" s="2"/>
      <c r="L21" s="2"/>
    </row>
    <row r="22" spans="1:12">
      <c r="B22" s="2"/>
      <c r="C22" s="2"/>
      <c r="L22" s="2"/>
    </row>
    <row r="23" spans="1:12">
      <c r="B23" s="2"/>
      <c r="C23" s="2"/>
      <c r="L23" s="2"/>
    </row>
    <row r="24" spans="1:12">
      <c r="B24" s="2"/>
      <c r="C24" s="2"/>
      <c r="L24" s="2"/>
    </row>
    <row r="25" spans="1:12">
      <c r="B25" s="2"/>
      <c r="C25" s="2"/>
      <c r="E25" s="23"/>
      <c r="L25" s="2"/>
    </row>
    <row r="26" spans="1:12">
      <c r="C26" s="24"/>
    </row>
    <row r="27" spans="1:12">
      <c r="B27" s="7"/>
    </row>
    <row r="29" spans="1:12">
      <c r="C29" s="3"/>
      <c r="D29" s="3"/>
      <c r="E29" s="3"/>
    </row>
    <row r="30" spans="1:12">
      <c r="D30" s="24"/>
      <c r="E30" s="23"/>
    </row>
    <row r="31" spans="1:12">
      <c r="C31" s="24"/>
      <c r="D31" s="24"/>
      <c r="E31" s="23"/>
    </row>
    <row r="32" spans="1:12">
      <c r="C32" s="24"/>
      <c r="D32" s="24"/>
      <c r="E32" s="23"/>
    </row>
    <row r="33" spans="3:5">
      <c r="C33" s="24"/>
      <c r="D33" s="24"/>
      <c r="E33" s="23"/>
    </row>
    <row r="34" spans="3:5">
      <c r="C34" s="24"/>
      <c r="D34" s="24"/>
      <c r="E34" s="23"/>
    </row>
    <row r="35" spans="3:5">
      <c r="C35" s="24"/>
      <c r="D35" s="24"/>
      <c r="E35" s="23"/>
    </row>
    <row r="36" spans="3:5">
      <c r="C36" s="24"/>
      <c r="D36" s="24"/>
      <c r="E36" s="23"/>
    </row>
    <row r="37" spans="3:5">
      <c r="E37" s="23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11"/>
  <sheetViews>
    <sheetView workbookViewId="0">
      <selection activeCell="B3" sqref="B3:K11"/>
    </sheetView>
  </sheetViews>
  <sheetFormatPr baseColWidth="10" defaultRowHeight="12.75"/>
  <cols>
    <col min="1" max="1" width="25.28515625" customWidth="1"/>
  </cols>
  <sheetData>
    <row r="1" spans="1:11">
      <c r="A1" s="52" t="s">
        <v>135</v>
      </c>
    </row>
    <row r="3" spans="1:11">
      <c r="A3" t="s">
        <v>133</v>
      </c>
      <c r="B3">
        <v>2020</v>
      </c>
      <c r="C3">
        <v>2021</v>
      </c>
      <c r="D3">
        <v>2022</v>
      </c>
      <c r="E3">
        <v>2023</v>
      </c>
      <c r="F3">
        <v>2024</v>
      </c>
      <c r="G3" s="52" t="s">
        <v>157</v>
      </c>
    </row>
    <row r="4" spans="1:11">
      <c r="A4" s="52" t="s">
        <v>4</v>
      </c>
      <c r="B4">
        <v>530.20000000000005</v>
      </c>
      <c r="C4">
        <v>533</v>
      </c>
      <c r="D4">
        <v>576.20000000000005</v>
      </c>
      <c r="E4">
        <v>622</v>
      </c>
      <c r="F4">
        <v>679.6</v>
      </c>
      <c r="G4" s="33">
        <v>9.2600000000000002E-2</v>
      </c>
      <c r="K4" s="33">
        <v>9.2600000000000007E-4</v>
      </c>
    </row>
    <row r="5" spans="1:11">
      <c r="A5" t="s">
        <v>18</v>
      </c>
      <c r="B5">
        <v>360.2</v>
      </c>
      <c r="C5">
        <v>378.1</v>
      </c>
      <c r="D5">
        <v>400.8</v>
      </c>
      <c r="E5">
        <v>439.7</v>
      </c>
      <c r="F5">
        <v>493.7</v>
      </c>
      <c r="G5" s="33">
        <v>0.12280000000000001</v>
      </c>
      <c r="K5" s="33">
        <v>1.2280000000000001E-3</v>
      </c>
    </row>
    <row r="6" spans="1:11">
      <c r="A6" t="s">
        <v>19</v>
      </c>
      <c r="B6">
        <v>468.3</v>
      </c>
      <c r="C6">
        <v>484.9</v>
      </c>
      <c r="D6">
        <v>517.5</v>
      </c>
      <c r="E6">
        <v>563.9</v>
      </c>
      <c r="F6">
        <v>623.29999999999995</v>
      </c>
      <c r="G6" s="33">
        <v>0.1053</v>
      </c>
      <c r="K6" s="33">
        <v>1.0530000000000001E-3</v>
      </c>
    </row>
    <row r="7" spans="1:11">
      <c r="A7" t="s">
        <v>5</v>
      </c>
      <c r="B7">
        <v>388.3</v>
      </c>
      <c r="C7">
        <v>409.1</v>
      </c>
      <c r="D7">
        <v>432.2</v>
      </c>
      <c r="E7">
        <v>469.8</v>
      </c>
      <c r="F7">
        <v>516.70000000000005</v>
      </c>
      <c r="G7" s="33">
        <v>9.98E-2</v>
      </c>
      <c r="K7" s="33">
        <v>9.9799999999999997E-4</v>
      </c>
    </row>
    <row r="8" spans="1:11">
      <c r="A8" t="s">
        <v>6</v>
      </c>
      <c r="B8">
        <v>414.1</v>
      </c>
      <c r="C8">
        <v>426.6</v>
      </c>
      <c r="D8">
        <v>444.9</v>
      </c>
      <c r="E8">
        <v>481.6</v>
      </c>
      <c r="F8">
        <v>518.20000000000005</v>
      </c>
      <c r="G8" s="33">
        <v>7.5999999999999998E-2</v>
      </c>
      <c r="K8" s="33">
        <v>7.5999999999999993E-4</v>
      </c>
    </row>
    <row r="9" spans="1:11">
      <c r="A9" t="s">
        <v>7</v>
      </c>
      <c r="B9">
        <v>485.5</v>
      </c>
      <c r="C9">
        <v>506.4</v>
      </c>
      <c r="D9">
        <v>539.20000000000005</v>
      </c>
      <c r="E9">
        <v>584.5</v>
      </c>
      <c r="F9">
        <v>619.4</v>
      </c>
      <c r="G9" s="33">
        <v>5.9700000000000003E-2</v>
      </c>
      <c r="K9" s="33">
        <v>5.9699999999999998E-4</v>
      </c>
    </row>
    <row r="10" spans="1:11">
      <c r="A10" t="s">
        <v>20</v>
      </c>
      <c r="B10">
        <v>520.20000000000005</v>
      </c>
      <c r="C10">
        <v>536.4</v>
      </c>
      <c r="D10">
        <v>561.9</v>
      </c>
      <c r="E10">
        <v>612.4</v>
      </c>
      <c r="F10">
        <v>648.5</v>
      </c>
      <c r="G10" s="33">
        <v>5.8900000000000001E-2</v>
      </c>
      <c r="K10" s="33">
        <v>5.8900000000000001E-4</v>
      </c>
    </row>
    <row r="11" spans="1:11">
      <c r="A11" t="s">
        <v>41</v>
      </c>
      <c r="B11">
        <v>438.6</v>
      </c>
      <c r="C11">
        <v>450.4</v>
      </c>
      <c r="D11">
        <v>475.6</v>
      </c>
      <c r="E11">
        <v>512.79999999999995</v>
      </c>
      <c r="F11">
        <v>553.4</v>
      </c>
      <c r="G11" s="33">
        <v>7.9200000000000007E-2</v>
      </c>
      <c r="K11" s="33">
        <v>7.9200000000000006E-4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C28"/>
  <sheetViews>
    <sheetView workbookViewId="0">
      <selection activeCell="B14" sqref="B14"/>
    </sheetView>
  </sheetViews>
  <sheetFormatPr baseColWidth="10" defaultRowHeight="12.75"/>
  <cols>
    <col min="1" max="1" width="15.7109375" customWidth="1"/>
  </cols>
  <sheetData>
    <row r="1" spans="1:3">
      <c r="A1" t="s">
        <v>114</v>
      </c>
    </row>
    <row r="2" spans="1:3">
      <c r="A2" t="s">
        <v>159</v>
      </c>
    </row>
    <row r="6" spans="1:3">
      <c r="B6" t="s">
        <v>165</v>
      </c>
      <c r="C6" t="s">
        <v>158</v>
      </c>
    </row>
    <row r="7" spans="1:3">
      <c r="A7" t="s">
        <v>108</v>
      </c>
      <c r="B7" s="51">
        <v>0.28339999999999999</v>
      </c>
      <c r="C7" s="51">
        <v>0.42509999999999998</v>
      </c>
    </row>
    <row r="8" spans="1:3">
      <c r="A8" t="s">
        <v>103</v>
      </c>
      <c r="B8" s="51">
        <v>0.20749999999999999</v>
      </c>
      <c r="C8" s="51">
        <v>0.31140000000000001</v>
      </c>
    </row>
    <row r="9" spans="1:3">
      <c r="A9" t="s">
        <v>104</v>
      </c>
      <c r="B9" s="51">
        <v>0.24010000000000001</v>
      </c>
      <c r="C9" s="51">
        <v>0.36020000000000002</v>
      </c>
    </row>
    <row r="10" spans="1:3">
      <c r="A10" t="s">
        <v>105</v>
      </c>
      <c r="B10" s="51">
        <v>0.20730000000000001</v>
      </c>
      <c r="C10" s="51">
        <v>0.29199999999999998</v>
      </c>
    </row>
    <row r="11" spans="1:3">
      <c r="A11" t="s">
        <v>106</v>
      </c>
      <c r="B11" s="51">
        <v>0.23039999999999999</v>
      </c>
      <c r="C11" s="51">
        <v>0.3332</v>
      </c>
    </row>
    <row r="12" spans="1:3">
      <c r="A12" t="s">
        <v>107</v>
      </c>
      <c r="B12" s="51">
        <v>0.22919999999999999</v>
      </c>
      <c r="C12" s="51">
        <v>0.34160000000000001</v>
      </c>
    </row>
    <row r="13" spans="1:3" ht="25.5">
      <c r="A13" s="46" t="s">
        <v>116</v>
      </c>
      <c r="B13" s="51">
        <v>0.27800000000000002</v>
      </c>
      <c r="C13" s="51">
        <v>0.41449999999999998</v>
      </c>
    </row>
    <row r="14" spans="1:3">
      <c r="A14" t="s">
        <v>41</v>
      </c>
      <c r="B14" s="51">
        <v>0.25819999999999999</v>
      </c>
      <c r="C14" s="51">
        <v>0.38290000000000002</v>
      </c>
    </row>
    <row r="21" spans="2:3">
      <c r="B21" s="34"/>
      <c r="C21" s="34"/>
    </row>
    <row r="22" spans="2:3">
      <c r="B22" s="34"/>
      <c r="C22" s="34"/>
    </row>
    <row r="23" spans="2:3">
      <c r="B23" s="34"/>
      <c r="C23" s="34"/>
    </row>
    <row r="24" spans="2:3">
      <c r="B24" s="34"/>
      <c r="C24" s="34"/>
    </row>
    <row r="25" spans="2:3">
      <c r="B25" s="34"/>
      <c r="C25" s="34"/>
    </row>
    <row r="26" spans="2:3">
      <c r="B26" s="34"/>
      <c r="C26" s="34"/>
    </row>
    <row r="27" spans="2:3">
      <c r="B27" s="34"/>
      <c r="C27" s="34"/>
    </row>
    <row r="28" spans="2:3">
      <c r="B28" s="34"/>
      <c r="C28" s="3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AA36"/>
  <sheetViews>
    <sheetView showGridLines="0" zoomScale="90" zoomScaleNormal="90" workbookViewId="0">
      <selection activeCell="P6" sqref="P6"/>
    </sheetView>
  </sheetViews>
  <sheetFormatPr baseColWidth="10" defaultColWidth="9.140625" defaultRowHeight="18"/>
  <cols>
    <col min="1" max="1" width="4.5703125" style="25" customWidth="1"/>
    <col min="2" max="2" width="4.7109375" style="25" customWidth="1"/>
    <col min="3" max="12" width="9.140625" style="25" customWidth="1"/>
    <col min="13" max="13" width="11" style="25" customWidth="1"/>
    <col min="14" max="19" width="9.140625" style="25" customWidth="1"/>
    <col min="20" max="20" width="46.7109375" style="25" customWidth="1"/>
    <col min="21" max="21" width="4.140625" style="25" customWidth="1"/>
    <col min="22" max="22" width="28" style="25" customWidth="1"/>
    <col min="23" max="23" width="16.85546875" style="25" customWidth="1"/>
    <col min="24" max="24" width="22.28515625" style="25" customWidth="1"/>
    <col min="25" max="25" width="16.85546875" style="25" customWidth="1"/>
    <col min="26" max="26" width="19.85546875" style="25" customWidth="1"/>
    <col min="27" max="27" width="14.140625" style="25" customWidth="1"/>
    <col min="28" max="28" width="13" style="25" customWidth="1"/>
    <col min="29" max="16384" width="9.140625" style="25"/>
  </cols>
  <sheetData>
    <row r="2" spans="2:26" ht="18.7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2:26" ht="23.25">
      <c r="B3" s="30"/>
      <c r="C3" s="43" t="s">
        <v>134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W3" s="4"/>
      <c r="X3" s="4">
        <v>2023</v>
      </c>
      <c r="Y3" s="4"/>
      <c r="Z3" s="4">
        <v>2024</v>
      </c>
    </row>
    <row r="4" spans="2:26" ht="23.25">
      <c r="B4" s="30"/>
      <c r="C4" s="44" t="s">
        <v>160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W4" s="4" t="s">
        <v>48</v>
      </c>
      <c r="X4" s="35">
        <v>858281</v>
      </c>
      <c r="Y4" s="4" t="s">
        <v>48</v>
      </c>
      <c r="Z4" s="35">
        <v>615120</v>
      </c>
    </row>
    <row r="5" spans="2:26" ht="18.7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W5" s="4" t="s">
        <v>49</v>
      </c>
      <c r="X5" s="35">
        <v>1179506</v>
      </c>
      <c r="Y5" s="4" t="s">
        <v>49</v>
      </c>
      <c r="Z5" s="35">
        <v>806908</v>
      </c>
    </row>
    <row r="6" spans="2:26" ht="18.75">
      <c r="B6" s="30"/>
      <c r="C6" s="47" t="s">
        <v>161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W6" s="4"/>
      <c r="X6" s="4"/>
      <c r="Y6" s="4"/>
      <c r="Z6" s="4"/>
    </row>
    <row r="7" spans="2:26" ht="18.75"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W7" s="4"/>
      <c r="X7" s="4"/>
      <c r="Y7" s="4"/>
      <c r="Z7" s="4"/>
    </row>
    <row r="8" spans="2:26" ht="18.75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W8" s="4" t="s">
        <v>45</v>
      </c>
      <c r="X8" s="35">
        <v>954388</v>
      </c>
      <c r="Y8" s="4" t="s">
        <v>45</v>
      </c>
      <c r="Z8" s="35">
        <v>469706</v>
      </c>
    </row>
    <row r="9" spans="2:26" ht="18.7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W9" s="4" t="s">
        <v>46</v>
      </c>
      <c r="X9" s="35">
        <v>635430</v>
      </c>
      <c r="Y9" s="4" t="s">
        <v>46</v>
      </c>
      <c r="Z9" s="35">
        <v>481579</v>
      </c>
    </row>
    <row r="10" spans="2:26" ht="18.75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W10" s="4" t="s">
        <v>47</v>
      </c>
      <c r="X10" s="35">
        <v>447969</v>
      </c>
      <c r="Y10" s="4" t="s">
        <v>47</v>
      </c>
      <c r="Z10" s="35">
        <v>470743</v>
      </c>
    </row>
    <row r="11" spans="2:26" ht="18.7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W11" s="4"/>
      <c r="X11" s="4"/>
      <c r="Y11" s="4"/>
      <c r="Z11" s="4"/>
    </row>
    <row r="12" spans="2:26" ht="18.7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W12" s="4"/>
      <c r="X12" s="4"/>
      <c r="Y12" s="4"/>
      <c r="Z12" s="4"/>
    </row>
    <row r="13" spans="2:26" ht="18.75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W13" s="4" t="s">
        <v>4</v>
      </c>
      <c r="X13" s="35">
        <v>954685</v>
      </c>
      <c r="Y13" s="4" t="s">
        <v>4</v>
      </c>
      <c r="Z13" s="35">
        <v>550180</v>
      </c>
    </row>
    <row r="14" spans="2:26" ht="18.7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W14" s="4" t="s">
        <v>39</v>
      </c>
      <c r="X14" s="35">
        <v>224882</v>
      </c>
      <c r="Y14" s="4" t="s">
        <v>39</v>
      </c>
      <c r="Z14" s="35">
        <v>176713</v>
      </c>
    </row>
    <row r="15" spans="2:26" ht="18.7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W15" s="4" t="s">
        <v>6</v>
      </c>
      <c r="X15" s="35">
        <v>404840</v>
      </c>
      <c r="Y15" s="4" t="s">
        <v>6</v>
      </c>
      <c r="Z15" s="35">
        <v>137068</v>
      </c>
    </row>
    <row r="16" spans="2:26" ht="18.7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W16" s="4" t="s">
        <v>7</v>
      </c>
      <c r="X16" s="35">
        <v>408520</v>
      </c>
      <c r="Y16" s="4" t="s">
        <v>7</v>
      </c>
      <c r="Z16" s="35">
        <v>534881</v>
      </c>
    </row>
    <row r="17" spans="2:26" ht="18.7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2:26" ht="18.7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</row>
    <row r="19" spans="2:26" ht="18.7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</row>
    <row r="20" spans="2:26" ht="18.7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</row>
    <row r="21" spans="2:26" ht="18.75">
      <c r="B21" s="30"/>
      <c r="C21" s="47" t="s">
        <v>162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</row>
    <row r="22" spans="2:26" ht="18.7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</row>
    <row r="23" spans="2:26" ht="18.7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</row>
    <row r="24" spans="2:26" ht="18.7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Y24" s="26"/>
      <c r="Z24" s="26"/>
    </row>
    <row r="25" spans="2:26" ht="18.7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Y25" s="26"/>
      <c r="Z25" s="26"/>
    </row>
    <row r="26" spans="2:26" ht="18.7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</row>
    <row r="27" spans="2:26" ht="18.75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2:26" ht="18.75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Y28" s="26"/>
      <c r="Z28" s="26"/>
    </row>
    <row r="29" spans="2:26" ht="18.75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Y29" s="26"/>
      <c r="Z29" s="26"/>
    </row>
    <row r="30" spans="2:26" ht="18.75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Y30" s="26"/>
      <c r="Z30" s="26"/>
    </row>
    <row r="31" spans="2:26" ht="18.75"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2:26" ht="18.75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2:27" ht="18.7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2:27" ht="18.75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X34" s="26"/>
      <c r="Y34" s="26"/>
      <c r="Z34" s="26"/>
      <c r="AA34" s="26"/>
    </row>
    <row r="35" spans="2:27" ht="18.75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X35" s="26"/>
      <c r="Y35" s="26"/>
      <c r="Z35" s="26"/>
      <c r="AA35" s="26"/>
    </row>
    <row r="36" spans="2:27" ht="18.7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36"/>
  <sheetViews>
    <sheetView workbookViewId="0">
      <selection activeCell="F10" sqref="F10"/>
    </sheetView>
  </sheetViews>
  <sheetFormatPr baseColWidth="10" defaultColWidth="9.140625" defaultRowHeight="12.75"/>
  <cols>
    <col min="1" max="1" width="17.85546875" style="1" customWidth="1"/>
    <col min="2" max="5" width="9.140625" style="1" customWidth="1"/>
    <col min="6" max="6" width="16.140625" style="1" customWidth="1"/>
    <col min="7" max="7" width="11.7109375" style="1" customWidth="1"/>
    <col min="8" max="16384" width="9.140625" style="1"/>
  </cols>
  <sheetData>
    <row r="1" spans="1:7">
      <c r="A1" s="4" t="s">
        <v>115</v>
      </c>
    </row>
    <row r="2" spans="1:7">
      <c r="A2" s="7" t="s">
        <v>163</v>
      </c>
    </row>
    <row r="4" spans="1:7">
      <c r="A4" s="1" t="s">
        <v>79</v>
      </c>
      <c r="B4" s="1">
        <v>457.1</v>
      </c>
    </row>
    <row r="5" spans="1:7">
      <c r="A5" s="1" t="s">
        <v>21</v>
      </c>
      <c r="B5" s="1">
        <v>973.69</v>
      </c>
    </row>
    <row r="6" spans="1:7">
      <c r="A6" s="1" t="s">
        <v>22</v>
      </c>
      <c r="B6" s="1">
        <v>644.66999999999996</v>
      </c>
    </row>
    <row r="7" spans="1:7">
      <c r="A7" s="1" t="s">
        <v>23</v>
      </c>
      <c r="B7" s="1">
        <v>605.24</v>
      </c>
    </row>
    <row r="8" spans="1:7">
      <c r="A8" s="1" t="s">
        <v>24</v>
      </c>
      <c r="B8" s="1">
        <v>534</v>
      </c>
    </row>
    <row r="9" spans="1:7">
      <c r="A9" s="1" t="s">
        <v>25</v>
      </c>
      <c r="B9" s="27">
        <v>612.80999999999995</v>
      </c>
    </row>
    <row r="10" spans="1:7">
      <c r="A10" s="1" t="s">
        <v>10</v>
      </c>
      <c r="B10" s="1">
        <v>750.52</v>
      </c>
    </row>
    <row r="11" spans="1:7">
      <c r="A11" s="1" t="s">
        <v>50</v>
      </c>
      <c r="B11" s="1">
        <v>313.49</v>
      </c>
    </row>
    <row r="12" spans="1:7">
      <c r="A12" s="1" t="s">
        <v>26</v>
      </c>
      <c r="B12" s="1">
        <v>574.91999999999996</v>
      </c>
    </row>
    <row r="13" spans="1:7">
      <c r="A13" s="1" t="s">
        <v>9</v>
      </c>
      <c r="B13" s="27">
        <v>532.71</v>
      </c>
    </row>
    <row r="14" spans="1:7">
      <c r="A14" s="1" t="s">
        <v>27</v>
      </c>
      <c r="B14" s="1">
        <v>498.55</v>
      </c>
    </row>
    <row r="15" spans="1:7">
      <c r="A15" s="1" t="s">
        <v>16</v>
      </c>
      <c r="B15" s="1">
        <v>527.53</v>
      </c>
    </row>
    <row r="16" spans="1:7">
      <c r="A16" s="1" t="s">
        <v>28</v>
      </c>
      <c r="B16" s="1">
        <v>716.19</v>
      </c>
      <c r="G16" s="27"/>
    </row>
    <row r="17" spans="1:8">
      <c r="A17" s="1" t="s">
        <v>29</v>
      </c>
      <c r="B17" s="1">
        <v>466.74</v>
      </c>
    </row>
    <row r="18" spans="1:8">
      <c r="A18" s="1" t="s">
        <v>30</v>
      </c>
      <c r="B18" s="1">
        <v>673.84</v>
      </c>
    </row>
    <row r="19" spans="1:8">
      <c r="A19" s="1" t="s">
        <v>88</v>
      </c>
      <c r="B19" s="1">
        <v>1096.53</v>
      </c>
    </row>
    <row r="20" spans="1:8">
      <c r="A20" s="1" t="s">
        <v>31</v>
      </c>
      <c r="B20" s="1">
        <v>929.39</v>
      </c>
      <c r="G20" s="27"/>
      <c r="H20" s="27"/>
    </row>
    <row r="21" spans="1:8">
      <c r="A21" s="1" t="s">
        <v>78</v>
      </c>
      <c r="B21" s="27">
        <v>871.91</v>
      </c>
    </row>
    <row r="22" spans="1:8">
      <c r="A22" s="1" t="s">
        <v>8</v>
      </c>
      <c r="B22" s="1">
        <v>623.25</v>
      </c>
    </row>
    <row r="25" spans="1:8">
      <c r="A25" s="1" t="s">
        <v>102</v>
      </c>
    </row>
    <row r="28" spans="1:8">
      <c r="G28" s="27"/>
      <c r="H28" s="27"/>
    </row>
    <row r="34" spans="7:8">
      <c r="G34" s="27"/>
      <c r="H34" s="27"/>
    </row>
    <row r="36" spans="7:8">
      <c r="G36" s="27"/>
      <c r="H36" s="27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Z17"/>
  <sheetViews>
    <sheetView workbookViewId="0">
      <selection activeCell="A2" sqref="A2"/>
    </sheetView>
  </sheetViews>
  <sheetFormatPr baseColWidth="10" defaultColWidth="9.140625" defaultRowHeight="12.75"/>
  <cols>
    <col min="1" max="16384" width="9.140625" style="1"/>
  </cols>
  <sheetData>
    <row r="1" spans="1:26">
      <c r="A1" s="57" t="s">
        <v>164</v>
      </c>
    </row>
    <row r="2" spans="1:26">
      <c r="A2" s="7" t="s">
        <v>85</v>
      </c>
    </row>
    <row r="4" spans="1:26">
      <c r="B4" s="36">
        <v>2001</v>
      </c>
      <c r="C4" s="36">
        <v>2002</v>
      </c>
      <c r="D4" s="36">
        <v>2003</v>
      </c>
      <c r="E4" s="36">
        <v>2004</v>
      </c>
      <c r="F4" s="36">
        <v>2005</v>
      </c>
      <c r="G4" s="36">
        <v>2005</v>
      </c>
      <c r="H4" s="36">
        <v>2006</v>
      </c>
      <c r="I4" s="36">
        <v>2007</v>
      </c>
      <c r="J4" s="36">
        <v>2008</v>
      </c>
      <c r="K4" s="36">
        <v>2009</v>
      </c>
      <c r="L4" s="36">
        <v>2010</v>
      </c>
      <c r="M4" s="36">
        <v>2011</v>
      </c>
      <c r="N4" s="36">
        <v>2012</v>
      </c>
      <c r="O4" s="36">
        <v>2013</v>
      </c>
      <c r="P4" s="36">
        <v>2014</v>
      </c>
      <c r="Q4" s="36">
        <v>2015</v>
      </c>
      <c r="R4" s="36">
        <v>2016</v>
      </c>
      <c r="S4" s="37">
        <v>2017</v>
      </c>
      <c r="T4" s="37">
        <v>2018</v>
      </c>
      <c r="U4" s="36">
        <v>2019</v>
      </c>
      <c r="V4" s="38">
        <v>2020</v>
      </c>
      <c r="W4" s="36">
        <v>2021</v>
      </c>
      <c r="X4" s="38">
        <v>2022</v>
      </c>
      <c r="Y4" s="36">
        <v>2023</v>
      </c>
      <c r="Z4" s="11">
        <v>2024</v>
      </c>
    </row>
    <row r="5" spans="1:26">
      <c r="A5" s="1" t="s">
        <v>16</v>
      </c>
      <c r="B5" s="39">
        <v>380.10763754346499</v>
      </c>
      <c r="C5" s="39">
        <v>478.88846473439298</v>
      </c>
      <c r="D5" s="39">
        <v>601.87579834829296</v>
      </c>
      <c r="E5" s="39">
        <v>936.71747413814296</v>
      </c>
      <c r="F5" s="40">
        <v>817.864456830628</v>
      </c>
      <c r="G5" s="40">
        <v>817.864456830628</v>
      </c>
      <c r="H5" s="40">
        <v>901.56208932161996</v>
      </c>
      <c r="I5" s="40">
        <v>826.27546723519595</v>
      </c>
      <c r="J5" s="40">
        <v>1030.92118290386</v>
      </c>
      <c r="K5" s="40">
        <v>973.73232347459896</v>
      </c>
      <c r="L5" s="40">
        <v>672.45367322949801</v>
      </c>
      <c r="M5" s="40">
        <v>561.14880795236797</v>
      </c>
      <c r="N5" s="41">
        <v>518.65894968627697</v>
      </c>
      <c r="O5" s="41">
        <v>233.406581147682</v>
      </c>
      <c r="P5" s="41">
        <v>319.86843052047197</v>
      </c>
      <c r="Q5" s="41">
        <v>289.196509616382</v>
      </c>
      <c r="R5" s="41">
        <v>315.27179261431297</v>
      </c>
      <c r="S5" s="41">
        <v>227.54325234338501</v>
      </c>
      <c r="T5" s="41">
        <v>389.92321810895697</v>
      </c>
      <c r="U5" s="42">
        <v>343.215907840677</v>
      </c>
      <c r="V5">
        <v>429.17704359216299</v>
      </c>
      <c r="W5" s="1">
        <v>683.73580349044505</v>
      </c>
      <c r="X5" s="1">
        <v>640.95680254632896</v>
      </c>
      <c r="Y5" s="1">
        <v>755.95525375188504</v>
      </c>
      <c r="Z5" s="1">
        <v>527.52792003398099</v>
      </c>
    </row>
    <row r="6" spans="1:26">
      <c r="A6" s="1" t="s">
        <v>8</v>
      </c>
      <c r="B6" s="39">
        <v>537.18187827702798</v>
      </c>
      <c r="C6" s="39">
        <v>614.18448491684705</v>
      </c>
      <c r="D6" s="39">
        <v>627.55817248745097</v>
      </c>
      <c r="E6" s="39">
        <v>740.22002670093605</v>
      </c>
      <c r="F6" s="40">
        <v>918.97483564343304</v>
      </c>
      <c r="G6" s="40">
        <v>918.97483564343304</v>
      </c>
      <c r="H6" s="40">
        <v>1058.5306288828899</v>
      </c>
      <c r="I6" s="40">
        <v>902.04785820195798</v>
      </c>
      <c r="J6" s="40">
        <v>897.95765940719104</v>
      </c>
      <c r="K6" s="40">
        <v>877.05200470514501</v>
      </c>
      <c r="L6" s="40">
        <v>581.28536709478897</v>
      </c>
      <c r="M6" s="40">
        <v>302.18951396345301</v>
      </c>
      <c r="N6" s="41">
        <v>164.65254960222001</v>
      </c>
      <c r="O6" s="41">
        <v>202.94148097105699</v>
      </c>
      <c r="P6" s="41">
        <v>279.60884858923998</v>
      </c>
      <c r="Q6" s="41">
        <v>200.873115868112</v>
      </c>
      <c r="R6" s="41">
        <v>199.34504336747599</v>
      </c>
      <c r="S6" s="41">
        <v>275.69778253738798</v>
      </c>
      <c r="T6" s="41">
        <v>360.108554509908</v>
      </c>
      <c r="U6">
        <v>387.88394335345902</v>
      </c>
      <c r="V6">
        <v>309.21364104033199</v>
      </c>
      <c r="W6" s="1">
        <v>499.06718581431102</v>
      </c>
      <c r="X6" s="1">
        <v>634.67340065307906</v>
      </c>
      <c r="Y6" s="1">
        <v>594.29406796527905</v>
      </c>
      <c r="Z6" s="1">
        <v>623.24934709971205</v>
      </c>
    </row>
    <row r="10" spans="1:26">
      <c r="C10" s="3"/>
      <c r="D10" s="3"/>
      <c r="E10" s="3"/>
      <c r="F10" s="3"/>
      <c r="G10" s="3"/>
      <c r="H10" s="3"/>
      <c r="I10" s="3"/>
      <c r="J10" s="3"/>
      <c r="K10" s="3"/>
    </row>
    <row r="11" spans="1:26">
      <c r="B11" s="3"/>
      <c r="C11" s="29"/>
      <c r="D11" s="29"/>
      <c r="E11" s="29"/>
      <c r="F11" s="29"/>
      <c r="G11" s="29"/>
      <c r="H11" s="29"/>
      <c r="I11" s="29"/>
      <c r="J11" s="29"/>
    </row>
    <row r="12" spans="1:26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7"/>
      <c r="T12" s="37"/>
      <c r="U12" s="36"/>
      <c r="V12" s="38"/>
      <c r="W12" s="36"/>
      <c r="X12" s="38"/>
      <c r="Y12" s="36"/>
    </row>
    <row r="13" spans="1:26">
      <c r="B13" s="39"/>
      <c r="C13" s="39"/>
      <c r="D13" s="39"/>
      <c r="E13" s="39"/>
      <c r="F13" s="40"/>
      <c r="G13" s="40"/>
      <c r="H13" s="40"/>
      <c r="I13" s="40"/>
      <c r="J13" s="40"/>
      <c r="K13" s="40"/>
      <c r="L13" s="40"/>
      <c r="M13" s="40"/>
      <c r="N13" s="41"/>
      <c r="O13" s="41"/>
      <c r="P13" s="41"/>
      <c r="Q13" s="41"/>
      <c r="R13" s="41"/>
      <c r="S13" s="41"/>
      <c r="T13" s="41"/>
      <c r="U13" s="42"/>
      <c r="V13"/>
    </row>
    <row r="14" spans="1:26">
      <c r="B14" s="39"/>
      <c r="C14" s="39"/>
      <c r="D14" s="39"/>
      <c r="E14" s="39"/>
      <c r="F14" s="40"/>
      <c r="G14" s="40"/>
      <c r="H14" s="40"/>
      <c r="I14" s="40"/>
      <c r="J14" s="40"/>
      <c r="K14" s="40"/>
      <c r="L14" s="40"/>
      <c r="M14" s="40"/>
      <c r="N14" s="41"/>
      <c r="O14" s="41"/>
      <c r="P14" s="41"/>
      <c r="Q14" s="41"/>
      <c r="R14" s="41"/>
      <c r="S14" s="41"/>
      <c r="T14" s="41"/>
      <c r="U14"/>
      <c r="V14"/>
    </row>
    <row r="15" spans="1:26">
      <c r="C15" s="28"/>
      <c r="D15" s="28"/>
      <c r="E15" s="28"/>
      <c r="F15" s="28"/>
      <c r="J15" s="29"/>
      <c r="K15" s="29"/>
      <c r="L15" s="29"/>
      <c r="M15" s="29"/>
      <c r="N15" s="29"/>
      <c r="O15" s="29"/>
    </row>
    <row r="16" spans="1:26">
      <c r="C16" s="28"/>
      <c r="D16" s="28"/>
      <c r="E16" s="28"/>
      <c r="F16" s="28"/>
      <c r="G16" s="28"/>
      <c r="H16" s="29"/>
      <c r="I16" s="29"/>
      <c r="J16" s="29"/>
      <c r="K16" s="29"/>
      <c r="L16" s="29"/>
      <c r="M16" s="29"/>
      <c r="N16" s="29"/>
      <c r="O16" s="29"/>
    </row>
    <row r="17" spans="2:9">
      <c r="B17" s="28"/>
      <c r="C17" s="28"/>
      <c r="D17" s="28"/>
      <c r="E17" s="28"/>
      <c r="F17" s="28"/>
      <c r="G17" s="28"/>
      <c r="H17" s="28"/>
      <c r="I17" s="28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74"/>
  <sheetViews>
    <sheetView workbookViewId="0">
      <selection activeCell="B5" sqref="B5"/>
    </sheetView>
  </sheetViews>
  <sheetFormatPr baseColWidth="10" defaultColWidth="9.140625" defaultRowHeight="12.75"/>
  <cols>
    <col min="1" max="7" width="9.140625" style="1"/>
    <col min="8" max="8" width="15.85546875" style="22" customWidth="1"/>
    <col min="9" max="16384" width="9.140625" style="1"/>
  </cols>
  <sheetData>
    <row r="1" spans="1:14">
      <c r="A1" s="1" t="s">
        <v>1</v>
      </c>
    </row>
    <row r="2" spans="1:14">
      <c r="A2" s="7" t="s">
        <v>12</v>
      </c>
    </row>
    <row r="5" spans="1:14">
      <c r="B5" s="22" t="s">
        <v>141</v>
      </c>
      <c r="C5" s="1">
        <v>10.99583</v>
      </c>
      <c r="H5" s="48"/>
    </row>
    <row r="6" spans="1:14">
      <c r="B6" s="22" t="s">
        <v>142</v>
      </c>
      <c r="C6" s="1">
        <v>-1.4421600000000001</v>
      </c>
    </row>
    <row r="7" spans="1:14">
      <c r="B7" s="56" t="s">
        <v>143</v>
      </c>
      <c r="C7" s="1">
        <v>5.6885500000000002</v>
      </c>
    </row>
    <row r="8" spans="1:14">
      <c r="B8" s="56" t="s">
        <v>144</v>
      </c>
      <c r="C8" s="1">
        <v>9.4</v>
      </c>
    </row>
    <row r="9" spans="1:14">
      <c r="B9" s="56" t="s">
        <v>145</v>
      </c>
      <c r="C9" s="1">
        <v>14.33999</v>
      </c>
    </row>
    <row r="10" spans="1:14">
      <c r="B10" s="53" t="s">
        <v>146</v>
      </c>
      <c r="C10" s="1">
        <v>16.580839999999998</v>
      </c>
      <c r="F10" s="1" t="s">
        <v>80</v>
      </c>
    </row>
    <row r="11" spans="1:14">
      <c r="B11" s="53" t="s">
        <v>147</v>
      </c>
      <c r="C11" s="1">
        <v>1.47407</v>
      </c>
    </row>
    <row r="12" spans="1:14">
      <c r="B12" s="54" t="s">
        <v>148</v>
      </c>
      <c r="C12" s="1">
        <v>13.78228</v>
      </c>
    </row>
    <row r="13" spans="1:14">
      <c r="B13" s="55" t="s">
        <v>149</v>
      </c>
      <c r="C13" s="1">
        <v>-1.0980399999999999</v>
      </c>
    </row>
    <row r="14" spans="1:14">
      <c r="B14" s="53" t="s">
        <v>150</v>
      </c>
      <c r="C14" s="1">
        <v>9.8208500000000001</v>
      </c>
      <c r="N14" s="12"/>
    </row>
    <row r="15" spans="1:14">
      <c r="B15" s="53" t="s">
        <v>151</v>
      </c>
      <c r="C15" s="1">
        <v>16.346209999999999</v>
      </c>
      <c r="N15" s="12"/>
    </row>
    <row r="16" spans="1:14">
      <c r="B16" s="55" t="s">
        <v>152</v>
      </c>
      <c r="C16" s="1">
        <v>7.6627900000000002</v>
      </c>
      <c r="N16" s="12"/>
    </row>
    <row r="17" spans="1:14">
      <c r="B17" s="53" t="s">
        <v>153</v>
      </c>
      <c r="C17" s="1">
        <v>0.92362</v>
      </c>
      <c r="N17" s="12"/>
    </row>
    <row r="18" spans="1:14">
      <c r="B18" s="53" t="s">
        <v>154</v>
      </c>
      <c r="C18" s="1">
        <v>8.1</v>
      </c>
      <c r="N18" s="12"/>
    </row>
    <row r="19" spans="1:14">
      <c r="B19" s="55" t="s">
        <v>155</v>
      </c>
      <c r="C19" s="1">
        <v>15.8</v>
      </c>
      <c r="N19" s="12"/>
    </row>
    <row r="20" spans="1:14">
      <c r="B20" s="56" t="s">
        <v>156</v>
      </c>
      <c r="C20" s="1">
        <v>12.6</v>
      </c>
      <c r="N20" s="12"/>
    </row>
    <row r="21" spans="1:14">
      <c r="B21" s="45"/>
      <c r="N21" s="12"/>
    </row>
    <row r="22" spans="1:14">
      <c r="B22" s="45"/>
      <c r="N22" s="12"/>
    </row>
    <row r="23" spans="1:14">
      <c r="A23" s="1" t="s">
        <v>54</v>
      </c>
      <c r="B23" s="45"/>
      <c r="E23" s="48" t="s">
        <v>91</v>
      </c>
      <c r="F23" s="1">
        <v>-3.57</v>
      </c>
      <c r="N23" s="12"/>
    </row>
    <row r="24" spans="1:14">
      <c r="A24" s="1" t="s">
        <v>55</v>
      </c>
      <c r="D24" s="12"/>
      <c r="E24" s="48">
        <v>44593</v>
      </c>
      <c r="F24" s="1">
        <v>4.8499999999999996</v>
      </c>
      <c r="N24" s="12"/>
    </row>
    <row r="25" spans="1:14">
      <c r="A25" s="1" t="s">
        <v>56</v>
      </c>
      <c r="D25" s="12"/>
      <c r="E25" s="48">
        <v>44621</v>
      </c>
      <c r="F25" s="1">
        <v>11.04</v>
      </c>
      <c r="N25" s="12"/>
    </row>
    <row r="26" spans="1:14">
      <c r="A26" s="1" t="s">
        <v>57</v>
      </c>
      <c r="D26" s="12"/>
      <c r="E26" s="48">
        <v>44652</v>
      </c>
      <c r="F26" s="1">
        <v>7.18</v>
      </c>
      <c r="N26" s="12"/>
    </row>
    <row r="27" spans="1:14">
      <c r="A27" s="1" t="s">
        <v>58</v>
      </c>
      <c r="D27" s="12"/>
      <c r="E27" s="48" t="s">
        <v>92</v>
      </c>
      <c r="F27" s="1">
        <v>19.440000000000001</v>
      </c>
      <c r="N27" s="12"/>
    </row>
    <row r="28" spans="1:14">
      <c r="A28" s="1" t="s">
        <v>59</v>
      </c>
      <c r="D28" s="12"/>
      <c r="E28" s="48" t="s">
        <v>118</v>
      </c>
      <c r="F28" s="1">
        <v>5.37</v>
      </c>
      <c r="N28" s="12"/>
    </row>
    <row r="29" spans="1:14">
      <c r="A29" s="1" t="s">
        <v>60</v>
      </c>
      <c r="D29" s="12"/>
      <c r="E29" s="48" t="s">
        <v>93</v>
      </c>
      <c r="F29" s="1">
        <v>4.04</v>
      </c>
      <c r="N29" s="12"/>
    </row>
    <row r="30" spans="1:14">
      <c r="A30" s="1" t="s">
        <v>61</v>
      </c>
      <c r="D30" s="12"/>
      <c r="E30" s="48">
        <v>44774</v>
      </c>
      <c r="F30" s="1">
        <v>7.36</v>
      </c>
    </row>
    <row r="31" spans="1:14">
      <c r="A31" s="1" t="s">
        <v>62</v>
      </c>
      <c r="D31" s="12"/>
      <c r="E31" s="48" t="s">
        <v>94</v>
      </c>
      <c r="F31" s="1">
        <v>9.16</v>
      </c>
    </row>
    <row r="32" spans="1:14">
      <c r="A32" s="1" t="s">
        <v>63</v>
      </c>
      <c r="D32" s="12"/>
      <c r="E32" s="49" t="s">
        <v>95</v>
      </c>
      <c r="F32" s="1">
        <v>16.670000000000002</v>
      </c>
      <c r="L32" s="8"/>
    </row>
    <row r="33" spans="1:12">
      <c r="A33" s="1" t="s">
        <v>64</v>
      </c>
      <c r="E33" s="49">
        <v>44866</v>
      </c>
      <c r="F33" s="1">
        <v>11.37</v>
      </c>
      <c r="L33" s="8"/>
    </row>
    <row r="34" spans="1:12">
      <c r="A34" s="1" t="s">
        <v>65</v>
      </c>
      <c r="E34" s="22" t="s">
        <v>97</v>
      </c>
      <c r="F34" s="1">
        <v>13.38</v>
      </c>
      <c r="L34" s="8"/>
    </row>
    <row r="35" spans="1:12">
      <c r="A35" s="1" t="s">
        <v>54</v>
      </c>
      <c r="E35" s="22" t="s">
        <v>96</v>
      </c>
      <c r="F35" s="1">
        <v>-10.63</v>
      </c>
      <c r="L35" s="8"/>
    </row>
    <row r="36" spans="1:12">
      <c r="A36" s="1" t="s">
        <v>55</v>
      </c>
      <c r="E36" s="49">
        <v>44958</v>
      </c>
      <c r="F36" s="1">
        <v>11.2</v>
      </c>
      <c r="L36" s="8"/>
    </row>
    <row r="37" spans="1:12">
      <c r="A37" s="1" t="s">
        <v>56</v>
      </c>
      <c r="E37" s="49">
        <v>44986</v>
      </c>
      <c r="F37" s="1">
        <v>6.5</v>
      </c>
      <c r="L37" s="8"/>
    </row>
    <row r="38" spans="1:12">
      <c r="A38" s="1" t="s">
        <v>57</v>
      </c>
      <c r="E38" s="49">
        <v>45017</v>
      </c>
      <c r="F38" s="1">
        <v>11.4</v>
      </c>
      <c r="L38" s="8"/>
    </row>
    <row r="39" spans="1:12">
      <c r="E39" s="22" t="s">
        <v>119</v>
      </c>
      <c r="F39" s="1">
        <v>13.598879999999999</v>
      </c>
      <c r="L39" s="8"/>
    </row>
    <row r="40" spans="1:12">
      <c r="E40" s="22" t="s">
        <v>120</v>
      </c>
      <c r="F40" s="1">
        <v>17.100010000000001</v>
      </c>
      <c r="L40" s="8"/>
    </row>
    <row r="41" spans="1:12">
      <c r="E41" s="49" t="s">
        <v>121</v>
      </c>
      <c r="F41" s="1">
        <v>14.96852</v>
      </c>
      <c r="H41" s="50"/>
      <c r="I41" s="10"/>
      <c r="L41" s="8"/>
    </row>
    <row r="42" spans="1:12">
      <c r="E42" s="22" t="s">
        <v>122</v>
      </c>
      <c r="F42" s="1">
        <v>-1.5989800000000001</v>
      </c>
      <c r="H42" s="48"/>
      <c r="K42" s="10"/>
      <c r="L42" s="8"/>
    </row>
    <row r="43" spans="1:12">
      <c r="E43" s="22" t="s">
        <v>123</v>
      </c>
      <c r="F43" s="1">
        <v>6.6425999999999998</v>
      </c>
      <c r="H43" s="48"/>
      <c r="K43" s="10"/>
      <c r="L43" s="8"/>
    </row>
    <row r="44" spans="1:12">
      <c r="E44" s="22" t="s">
        <v>124</v>
      </c>
      <c r="F44" s="1">
        <v>9.7329899999999991</v>
      </c>
      <c r="H44" s="48"/>
      <c r="K44" s="10"/>
      <c r="L44" s="8"/>
    </row>
    <row r="45" spans="1:12">
      <c r="E45" s="22" t="s">
        <v>125</v>
      </c>
      <c r="F45" s="1">
        <v>14.87947</v>
      </c>
      <c r="H45" s="48"/>
      <c r="K45" s="10"/>
      <c r="L45" s="8"/>
    </row>
    <row r="46" spans="1:12">
      <c r="E46" s="22" t="s">
        <v>126</v>
      </c>
      <c r="F46" s="1">
        <v>10.99583</v>
      </c>
      <c r="H46" s="48"/>
      <c r="K46" s="10"/>
      <c r="L46" s="8"/>
    </row>
    <row r="47" spans="1:12">
      <c r="E47" s="22" t="s">
        <v>127</v>
      </c>
      <c r="F47" s="1">
        <v>-1.4421600000000001</v>
      </c>
      <c r="H47" s="48"/>
      <c r="K47" s="10"/>
      <c r="L47" s="8"/>
    </row>
    <row r="48" spans="1:12">
      <c r="E48" s="22" t="s">
        <v>128</v>
      </c>
      <c r="F48" s="1">
        <v>5.6885500000000002</v>
      </c>
      <c r="H48" s="48"/>
      <c r="K48" s="10"/>
      <c r="L48" s="8"/>
    </row>
    <row r="49" spans="5:12">
      <c r="E49" s="49">
        <v>45352</v>
      </c>
      <c r="F49" s="1">
        <v>9.4</v>
      </c>
      <c r="H49" s="48"/>
      <c r="K49" s="10"/>
      <c r="L49" s="8"/>
    </row>
    <row r="50" spans="5:12">
      <c r="F50" s="9"/>
      <c r="G50" s="9"/>
      <c r="H50" s="48"/>
      <c r="L50" s="8"/>
    </row>
    <row r="51" spans="5:12">
      <c r="H51" s="48"/>
      <c r="L51" s="8"/>
    </row>
    <row r="52" spans="5:12">
      <c r="H52" s="48"/>
      <c r="L52" s="8"/>
    </row>
    <row r="53" spans="5:12">
      <c r="H53" s="48"/>
      <c r="L53" s="8"/>
    </row>
    <row r="54" spans="5:12">
      <c r="H54" s="48"/>
      <c r="L54" s="8"/>
    </row>
    <row r="55" spans="5:12">
      <c r="H55" s="48"/>
      <c r="L55" s="8"/>
    </row>
    <row r="56" spans="5:12">
      <c r="H56" s="48"/>
      <c r="L56" s="8"/>
    </row>
    <row r="57" spans="5:12">
      <c r="H57" s="48"/>
      <c r="L57" s="8"/>
    </row>
    <row r="58" spans="5:12">
      <c r="H58" s="48"/>
      <c r="L58" s="8"/>
    </row>
    <row r="59" spans="5:12">
      <c r="H59" s="48"/>
      <c r="L59" s="8"/>
    </row>
    <row r="60" spans="5:12">
      <c r="L60" s="8"/>
    </row>
    <row r="61" spans="5:12">
      <c r="L61" s="8"/>
    </row>
    <row r="62" spans="5:12">
      <c r="L62" s="8"/>
    </row>
    <row r="63" spans="5:12">
      <c r="L63" s="8"/>
    </row>
    <row r="64" spans="5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  <row r="70" spans="12:12">
      <c r="L70" s="8"/>
    </row>
    <row r="71" spans="12:12">
      <c r="L71" s="8"/>
    </row>
    <row r="72" spans="12:12">
      <c r="L72" s="8"/>
    </row>
    <row r="73" spans="12:12">
      <c r="L73" s="8"/>
    </row>
    <row r="74" spans="12:12">
      <c r="L74" s="8"/>
    </row>
  </sheetData>
  <sheetProtection selectLockedCells="1" selectUnlockedCells="1"/>
  <sortState xmlns:xlrd2="http://schemas.microsoft.com/office/spreadsheetml/2017/richdata2" ref="H5:K41">
    <sortCondition descending="1" ref="K5:K41"/>
  </sortState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31"/>
  <sheetViews>
    <sheetView showGridLines="0" workbookViewId="0">
      <selection activeCell="J23" sqref="J23"/>
    </sheetView>
  </sheetViews>
  <sheetFormatPr baseColWidth="10" defaultColWidth="9.140625" defaultRowHeight="12.75"/>
  <cols>
    <col min="1" max="1" width="39.7109375" style="1" customWidth="1"/>
    <col min="2" max="2" width="7.140625" style="1" customWidth="1"/>
    <col min="3" max="3" width="9.140625" style="1" customWidth="1"/>
    <col min="4" max="4" width="8.28515625" style="1" customWidth="1"/>
    <col min="5" max="5" width="8" style="1" customWidth="1"/>
    <col min="6" max="6" width="5.5703125" style="1" customWidth="1"/>
    <col min="7" max="13" width="8.85546875" style="1" customWidth="1"/>
    <col min="14" max="16384" width="9.140625" style="1"/>
  </cols>
  <sheetData>
    <row r="1" spans="1:14">
      <c r="A1" s="4" t="s">
        <v>2</v>
      </c>
    </row>
    <row r="2" spans="1:14">
      <c r="A2" s="7" t="s">
        <v>36</v>
      </c>
    </row>
    <row r="3" spans="1:14">
      <c r="A3" s="4" t="s">
        <v>13</v>
      </c>
    </row>
    <row r="4" spans="1:14">
      <c r="A4" s="2"/>
      <c r="B4" s="2"/>
      <c r="C4" s="2"/>
      <c r="D4" s="2"/>
      <c r="E4" s="2"/>
    </row>
    <row r="5" spans="1:14">
      <c r="B5" s="5" t="s">
        <v>98</v>
      </c>
      <c r="C5" s="5" t="s">
        <v>99</v>
      </c>
      <c r="D5" s="5" t="s">
        <v>100</v>
      </c>
      <c r="E5" s="5" t="s">
        <v>101</v>
      </c>
      <c r="F5" s="5" t="s">
        <v>129</v>
      </c>
      <c r="G5" s="5" t="s">
        <v>130</v>
      </c>
      <c r="H5" s="5" t="s">
        <v>131</v>
      </c>
      <c r="I5" s="5" t="s">
        <v>132</v>
      </c>
      <c r="J5" s="5" t="s">
        <v>137</v>
      </c>
      <c r="K5" s="5" t="s">
        <v>138</v>
      </c>
      <c r="L5" s="5" t="s">
        <v>139</v>
      </c>
      <c r="M5" s="5" t="s">
        <v>140</v>
      </c>
    </row>
    <row r="6" spans="1:14">
      <c r="A6" s="2" t="s">
        <v>86</v>
      </c>
      <c r="B6" s="1">
        <v>9.19</v>
      </c>
      <c r="C6" s="1">
        <v>-3.59</v>
      </c>
      <c r="D6" s="1">
        <v>4.45</v>
      </c>
      <c r="E6" s="1">
        <v>-2.67</v>
      </c>
      <c r="F6" s="1">
        <v>-2.5099999999999998</v>
      </c>
      <c r="G6" s="1">
        <v>-3.21</v>
      </c>
      <c r="H6" s="1">
        <v>1.81</v>
      </c>
      <c r="I6" s="1">
        <v>5.77</v>
      </c>
      <c r="J6" s="1">
        <v>3.61</v>
      </c>
      <c r="K6" s="1">
        <v>10.74</v>
      </c>
      <c r="L6" s="1">
        <v>5.2</v>
      </c>
      <c r="M6" s="1">
        <v>6.88</v>
      </c>
    </row>
    <row r="7" spans="1:14">
      <c r="A7" s="2" t="s">
        <v>87</v>
      </c>
      <c r="B7" s="1">
        <v>3.83</v>
      </c>
      <c r="C7" s="1">
        <v>2.02</v>
      </c>
      <c r="D7" s="1">
        <v>0.84</v>
      </c>
      <c r="E7" s="1">
        <v>0.91</v>
      </c>
      <c r="F7" s="1">
        <v>1.5</v>
      </c>
      <c r="G7" s="1">
        <v>1.86</v>
      </c>
      <c r="H7" s="1">
        <v>1.86</v>
      </c>
      <c r="I7" s="1">
        <v>1.6</v>
      </c>
      <c r="J7" s="1">
        <v>0.93</v>
      </c>
      <c r="K7" s="1">
        <v>0.74</v>
      </c>
      <c r="L7" s="1">
        <v>1.26</v>
      </c>
      <c r="M7" s="1">
        <v>1.1200000000000001</v>
      </c>
    </row>
    <row r="8" spans="1:14">
      <c r="A8" s="2" t="s">
        <v>17</v>
      </c>
      <c r="B8" s="1">
        <v>-20.16</v>
      </c>
      <c r="C8" s="1">
        <v>-13.17</v>
      </c>
      <c r="D8" s="1">
        <v>-9.76</v>
      </c>
      <c r="E8" s="1">
        <v>-8.69</v>
      </c>
      <c r="F8" s="1">
        <v>-9.1999999999999993</v>
      </c>
      <c r="G8" s="1">
        <v>-10.67</v>
      </c>
      <c r="H8" s="1">
        <v>-11.33</v>
      </c>
      <c r="I8" s="1">
        <v>-11.5</v>
      </c>
      <c r="J8" s="1">
        <v>-12.1</v>
      </c>
      <c r="K8" s="1">
        <v>-12.38</v>
      </c>
      <c r="L8" s="1">
        <v>-7.49</v>
      </c>
      <c r="M8" s="1">
        <v>-12.65</v>
      </c>
    </row>
    <row r="12" spans="1:14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4">
      <c r="A13" s="2"/>
    </row>
    <row r="14" spans="1:14">
      <c r="N14" s="3"/>
    </row>
    <row r="15" spans="1:14">
      <c r="A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4">
      <c r="A16" s="2" t="s">
        <v>102</v>
      </c>
      <c r="B16" s="2"/>
    </row>
    <row r="17" spans="1:13">
      <c r="A17" s="2"/>
      <c r="B17" s="2"/>
    </row>
    <row r="18" spans="1:13">
      <c r="A18" s="2"/>
      <c r="B18" s="2"/>
    </row>
    <row r="19" spans="1:13">
      <c r="A19" s="2"/>
    </row>
    <row r="20" spans="1:13">
      <c r="A20" s="2"/>
    </row>
    <row r="21" spans="1:13">
      <c r="A21" s="2"/>
    </row>
    <row r="22" spans="1:1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2"/>
    </row>
    <row r="25" spans="1:13">
      <c r="A25" s="2"/>
    </row>
    <row r="26" spans="1:13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9" spans="1:13">
      <c r="A29" s="4"/>
    </row>
    <row r="30" spans="1:13">
      <c r="A30" s="2"/>
      <c r="C30" s="3"/>
      <c r="D30" s="3"/>
      <c r="E30" s="3"/>
    </row>
    <row r="31" spans="1:13">
      <c r="A31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16"/>
  <sheetViews>
    <sheetView workbookViewId="0">
      <selection activeCell="A6" sqref="A6"/>
    </sheetView>
  </sheetViews>
  <sheetFormatPr baseColWidth="10" defaultColWidth="9.140625" defaultRowHeight="12.75"/>
  <cols>
    <col min="1" max="1" width="9.140625" style="1" customWidth="1"/>
    <col min="2" max="2" width="26" style="1" customWidth="1"/>
    <col min="3" max="3" width="29.7109375" style="1" customWidth="1"/>
    <col min="4" max="16384" width="9.140625" style="1"/>
  </cols>
  <sheetData>
    <row r="1" spans="1:3">
      <c r="A1" s="1" t="s">
        <v>3</v>
      </c>
    </row>
    <row r="2" spans="1:3">
      <c r="A2" s="7" t="s">
        <v>15</v>
      </c>
    </row>
    <row r="5" spans="1:3">
      <c r="B5" s="1" t="s">
        <v>40</v>
      </c>
      <c r="C5" s="1" t="s">
        <v>37</v>
      </c>
    </row>
    <row r="6" spans="1:3">
      <c r="A6" s="1">
        <v>2017</v>
      </c>
      <c r="B6" s="1">
        <v>2373</v>
      </c>
      <c r="C6" s="1">
        <v>1387</v>
      </c>
    </row>
    <row r="7" spans="1:3">
      <c r="A7" s="1">
        <v>2018</v>
      </c>
      <c r="B7" s="1">
        <v>3476</v>
      </c>
      <c r="C7" s="1">
        <v>1349</v>
      </c>
    </row>
    <row r="8" spans="1:3">
      <c r="A8" s="1">
        <v>2019</v>
      </c>
      <c r="B8" s="1">
        <v>3497</v>
      </c>
      <c r="C8" s="1">
        <v>1700</v>
      </c>
    </row>
    <row r="9" spans="1:3">
      <c r="A9" s="1">
        <v>2020</v>
      </c>
      <c r="B9" s="1">
        <v>3453</v>
      </c>
      <c r="C9" s="1">
        <v>2726</v>
      </c>
    </row>
    <row r="10" spans="1:3">
      <c r="A10" s="1">
        <v>2021</v>
      </c>
      <c r="B10" s="1">
        <v>3145</v>
      </c>
      <c r="C10" s="1">
        <v>2440</v>
      </c>
    </row>
    <row r="11" spans="1:3">
      <c r="A11" s="1">
        <v>2022</v>
      </c>
      <c r="B11" s="1">
        <v>3342</v>
      </c>
      <c r="C11" s="1">
        <v>2509</v>
      </c>
    </row>
    <row r="12" spans="1:3">
      <c r="A12" s="1">
        <v>2023</v>
      </c>
      <c r="B12" s="1">
        <v>3498</v>
      </c>
      <c r="C12" s="1">
        <v>2358</v>
      </c>
    </row>
    <row r="13" spans="1:3">
      <c r="A13" s="1">
        <v>2024</v>
      </c>
      <c r="B13" s="1">
        <v>5985</v>
      </c>
      <c r="C13" s="1">
        <v>2341</v>
      </c>
    </row>
    <row r="16" spans="1:3">
      <c r="A16" s="1" t="s">
        <v>102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26"/>
  <sheetViews>
    <sheetView workbookViewId="0">
      <selection activeCell="C6" sqref="C6"/>
    </sheetView>
  </sheetViews>
  <sheetFormatPr baseColWidth="10" defaultColWidth="9.140625" defaultRowHeight="12.75"/>
  <cols>
    <col min="1" max="1" width="9.140625" style="1" customWidth="1"/>
    <col min="2" max="2" width="10.42578125" style="1" customWidth="1"/>
    <col min="3" max="16384" width="9.140625" style="1"/>
  </cols>
  <sheetData>
    <row r="1" spans="1:11">
      <c r="A1" s="1" t="s">
        <v>111</v>
      </c>
    </row>
    <row r="2" spans="1:11">
      <c r="A2" s="1" t="s">
        <v>117</v>
      </c>
    </row>
    <row r="5" spans="1:11">
      <c r="B5" s="1">
        <v>2020</v>
      </c>
      <c r="C5" s="1">
        <v>2021</v>
      </c>
      <c r="D5" s="1">
        <v>2022</v>
      </c>
      <c r="E5" s="1">
        <v>2023</v>
      </c>
    </row>
    <row r="6" spans="1:11">
      <c r="A6" s="1" t="s">
        <v>4</v>
      </c>
      <c r="B6" s="1">
        <v>578</v>
      </c>
      <c r="C6" s="1">
        <v>496</v>
      </c>
      <c r="D6" s="1">
        <v>401</v>
      </c>
      <c r="E6" s="2">
        <v>629</v>
      </c>
    </row>
    <row r="7" spans="1:11">
      <c r="A7" s="1" t="s">
        <v>18</v>
      </c>
      <c r="B7" s="1">
        <v>15</v>
      </c>
      <c r="C7" s="1">
        <v>38</v>
      </c>
      <c r="D7" s="1">
        <v>28</v>
      </c>
      <c r="E7" s="1">
        <v>27</v>
      </c>
    </row>
    <row r="8" spans="1:11">
      <c r="A8" s="1" t="s">
        <v>19</v>
      </c>
      <c r="B8" s="1">
        <v>333</v>
      </c>
      <c r="C8" s="1">
        <v>238</v>
      </c>
      <c r="D8" s="1">
        <v>253</v>
      </c>
      <c r="E8" s="1">
        <v>126</v>
      </c>
    </row>
    <row r="9" spans="1:11">
      <c r="A9" s="1" t="s">
        <v>5</v>
      </c>
      <c r="B9" s="1">
        <v>36</v>
      </c>
      <c r="C9" s="1">
        <v>2</v>
      </c>
      <c r="D9" s="1">
        <v>131</v>
      </c>
      <c r="E9" s="1">
        <v>44</v>
      </c>
    </row>
    <row r="10" spans="1:11">
      <c r="A10" s="1" t="s">
        <v>6</v>
      </c>
      <c r="B10" s="1">
        <v>37</v>
      </c>
      <c r="C10" s="1">
        <v>73</v>
      </c>
      <c r="D10" s="1">
        <v>32</v>
      </c>
      <c r="E10" s="1">
        <v>148</v>
      </c>
      <c r="G10" s="2"/>
      <c r="H10" s="2"/>
      <c r="I10" s="2"/>
      <c r="J10" s="2"/>
      <c r="K10" s="2"/>
    </row>
    <row r="11" spans="1:11">
      <c r="A11" s="1" t="s">
        <v>7</v>
      </c>
      <c r="B11" s="1">
        <v>263</v>
      </c>
      <c r="C11" s="1">
        <v>179</v>
      </c>
      <c r="D11" s="1">
        <v>86</v>
      </c>
      <c r="E11" s="1">
        <v>209</v>
      </c>
      <c r="G11" s="2"/>
      <c r="H11" s="2"/>
      <c r="I11" s="2"/>
    </row>
    <row r="12" spans="1:11">
      <c r="A12" s="1" t="s">
        <v>20</v>
      </c>
      <c r="B12" s="1">
        <v>652</v>
      </c>
      <c r="C12" s="1">
        <v>604</v>
      </c>
      <c r="D12" s="1">
        <v>389</v>
      </c>
      <c r="E12" s="1">
        <v>432</v>
      </c>
      <c r="G12" s="2"/>
      <c r="H12" s="2"/>
      <c r="I12" s="2"/>
      <c r="K12" s="2"/>
    </row>
    <row r="13" spans="1:11">
      <c r="G13" s="2"/>
      <c r="H13" s="2"/>
      <c r="I13" s="2"/>
    </row>
    <row r="14" spans="1:11">
      <c r="I14" s="2"/>
    </row>
    <row r="15" spans="1:11">
      <c r="B15"/>
      <c r="C15"/>
      <c r="D15"/>
      <c r="E15"/>
      <c r="F15"/>
      <c r="G15"/>
      <c r="H15" s="2"/>
      <c r="I15" s="2"/>
    </row>
    <row r="16" spans="1:11">
      <c r="A16" s="1" t="s">
        <v>102</v>
      </c>
      <c r="G16" s="2"/>
      <c r="H16" s="2"/>
      <c r="I16" s="2"/>
      <c r="J16" s="2"/>
      <c r="K16" s="2"/>
    </row>
    <row r="17" spans="4:15">
      <c r="G17" s="2"/>
      <c r="H17" s="2"/>
      <c r="I17" s="2"/>
      <c r="J17" s="2"/>
      <c r="K17" s="2"/>
      <c r="L17" s="2"/>
      <c r="M17" s="2"/>
      <c r="N17" s="2"/>
      <c r="O17" s="2"/>
    </row>
    <row r="18" spans="4:15">
      <c r="G18" s="2"/>
      <c r="H18" s="2"/>
      <c r="I18" s="2"/>
      <c r="J18" s="2"/>
      <c r="K18" s="2"/>
      <c r="L18" s="2"/>
      <c r="M18" s="2"/>
      <c r="N18" s="2"/>
      <c r="O18" s="2"/>
    </row>
    <row r="20" spans="4:15">
      <c r="F20" s="2"/>
    </row>
    <row r="22" spans="4:15">
      <c r="F22" s="2"/>
    </row>
    <row r="23" spans="4:15">
      <c r="D23" s="2"/>
      <c r="E23" s="2"/>
    </row>
    <row r="24" spans="4:15">
      <c r="F24" s="2"/>
    </row>
    <row r="26" spans="4:15">
      <c r="F2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6"/>
  <sheetViews>
    <sheetView workbookViewId="0">
      <selection activeCell="B4" sqref="B4"/>
    </sheetView>
  </sheetViews>
  <sheetFormatPr baseColWidth="10" defaultColWidth="9.140625" defaultRowHeight="12.75"/>
  <cols>
    <col min="1" max="1" width="15.5703125" style="1" customWidth="1"/>
    <col min="2" max="16384" width="9.140625" style="1"/>
  </cols>
  <sheetData>
    <row r="1" spans="1:10">
      <c r="A1" s="1" t="s">
        <v>112</v>
      </c>
    </row>
    <row r="2" spans="1:10">
      <c r="A2" s="7" t="s">
        <v>82</v>
      </c>
    </row>
    <row r="3" spans="1:10">
      <c r="A3" s="7"/>
    </row>
    <row r="4" spans="1:10">
      <c r="B4" s="1">
        <v>2018</v>
      </c>
      <c r="C4" s="1">
        <v>2019</v>
      </c>
      <c r="D4" s="1">
        <v>2020</v>
      </c>
      <c r="E4" s="1">
        <v>2021</v>
      </c>
      <c r="F4" s="1">
        <v>2022</v>
      </c>
      <c r="G4" s="1">
        <v>2023</v>
      </c>
      <c r="H4" s="1">
        <v>2024</v>
      </c>
    </row>
    <row r="5" spans="1:10">
      <c r="A5" s="1" t="s">
        <v>32</v>
      </c>
      <c r="B5" s="2">
        <v>1981</v>
      </c>
      <c r="C5" s="2">
        <v>1902</v>
      </c>
      <c r="D5" s="2">
        <v>1865</v>
      </c>
      <c r="E5" s="2">
        <v>2473</v>
      </c>
      <c r="F5" s="2">
        <v>1938</v>
      </c>
      <c r="G5" s="2">
        <v>1953</v>
      </c>
      <c r="H5" s="2">
        <v>2475</v>
      </c>
    </row>
    <row r="6" spans="1:10">
      <c r="A6" s="1" t="s">
        <v>33</v>
      </c>
      <c r="B6" s="2">
        <v>17805</v>
      </c>
      <c r="C6" s="2">
        <v>18560</v>
      </c>
      <c r="D6" s="2">
        <v>17591</v>
      </c>
      <c r="E6" s="2">
        <v>22735</v>
      </c>
      <c r="F6" s="2">
        <v>24081</v>
      </c>
      <c r="G6" s="2">
        <v>22129</v>
      </c>
      <c r="H6" s="2">
        <v>25912</v>
      </c>
    </row>
    <row r="10" spans="1:10">
      <c r="B10"/>
      <c r="C10"/>
      <c r="D10"/>
      <c r="E10"/>
      <c r="F10"/>
      <c r="G10"/>
      <c r="H10"/>
      <c r="I10"/>
      <c r="J10"/>
    </row>
    <row r="13" spans="1:10">
      <c r="A13" s="1" t="s">
        <v>80</v>
      </c>
    </row>
    <row r="17" spans="2:9">
      <c r="G17" s="2"/>
    </row>
    <row r="19" spans="2:9">
      <c r="B19" s="2"/>
      <c r="C19" s="2"/>
      <c r="D19" s="2"/>
      <c r="E19" s="2"/>
      <c r="F19" s="2"/>
      <c r="G19" s="2"/>
      <c r="H19" s="2"/>
      <c r="I19" s="2"/>
    </row>
    <row r="20" spans="2:9">
      <c r="B20" s="2"/>
      <c r="C20" s="2"/>
      <c r="D20" s="2"/>
      <c r="E20" s="2"/>
      <c r="F20" s="2"/>
      <c r="G20" s="2"/>
      <c r="H20" s="2"/>
      <c r="I20" s="2"/>
    </row>
    <row r="26" spans="2:9">
      <c r="B26" s="2"/>
      <c r="E26" s="2"/>
      <c r="F26" s="2"/>
      <c r="G26" s="2"/>
      <c r="H26" s="2"/>
      <c r="I2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1"/>
  <sheetViews>
    <sheetView workbookViewId="0">
      <selection activeCell="Q11" sqref="Q11"/>
    </sheetView>
  </sheetViews>
  <sheetFormatPr baseColWidth="10" defaultColWidth="9.140625" defaultRowHeight="12.75"/>
  <cols>
    <col min="1" max="1" width="9.140625" style="1" customWidth="1"/>
    <col min="2" max="2" width="10.42578125" style="1" customWidth="1"/>
    <col min="3" max="16384" width="9.140625" style="1"/>
  </cols>
  <sheetData>
    <row r="1" spans="1:11">
      <c r="A1" s="1" t="s">
        <v>113</v>
      </c>
    </row>
    <row r="2" spans="1:11">
      <c r="A2" s="1" t="s">
        <v>43</v>
      </c>
    </row>
    <row r="5" spans="1:11">
      <c r="B5" s="1">
        <v>2021</v>
      </c>
      <c r="C5" s="1">
        <v>2022</v>
      </c>
      <c r="D5" s="1">
        <v>2023</v>
      </c>
      <c r="E5" s="1">
        <v>2024</v>
      </c>
    </row>
    <row r="6" spans="1:11">
      <c r="A6" s="1" t="s">
        <v>4</v>
      </c>
      <c r="B6" s="2">
        <v>3788</v>
      </c>
      <c r="C6" s="2">
        <v>3850</v>
      </c>
      <c r="D6" s="2">
        <v>3222</v>
      </c>
      <c r="E6" s="2">
        <v>4269</v>
      </c>
    </row>
    <row r="7" spans="1:11">
      <c r="A7" s="1" t="s">
        <v>18</v>
      </c>
      <c r="B7" s="1">
        <v>1220</v>
      </c>
      <c r="C7" s="2">
        <v>1495</v>
      </c>
      <c r="D7" s="2">
        <v>1657</v>
      </c>
      <c r="E7" s="2">
        <v>1948</v>
      </c>
    </row>
    <row r="8" spans="1:11">
      <c r="A8" s="1" t="s">
        <v>19</v>
      </c>
      <c r="B8" s="2">
        <v>1384</v>
      </c>
      <c r="C8" s="2">
        <v>1526</v>
      </c>
      <c r="D8" s="2">
        <v>1229</v>
      </c>
      <c r="E8" s="2">
        <v>1403</v>
      </c>
    </row>
    <row r="9" spans="1:11">
      <c r="A9" s="1" t="s">
        <v>5</v>
      </c>
      <c r="B9" s="1">
        <v>1092</v>
      </c>
      <c r="C9" s="2">
        <v>1120</v>
      </c>
      <c r="D9" s="2">
        <v>1015</v>
      </c>
      <c r="E9" s="2">
        <v>1149</v>
      </c>
    </row>
    <row r="10" spans="1:11">
      <c r="A10" s="1" t="s">
        <v>6</v>
      </c>
      <c r="B10" s="1">
        <v>956</v>
      </c>
      <c r="C10" s="1">
        <v>1126</v>
      </c>
      <c r="D10" s="2">
        <v>1176</v>
      </c>
      <c r="E10" s="2">
        <v>1300</v>
      </c>
      <c r="G10" s="2"/>
      <c r="H10" s="2"/>
      <c r="I10" s="2"/>
      <c r="J10" s="2"/>
      <c r="K10" s="2"/>
    </row>
    <row r="11" spans="1:11">
      <c r="A11" s="1" t="s">
        <v>7</v>
      </c>
      <c r="B11" s="1">
        <v>1090</v>
      </c>
      <c r="C11" s="2">
        <v>1161</v>
      </c>
      <c r="D11" s="2">
        <v>850</v>
      </c>
      <c r="E11" s="1">
        <v>1296</v>
      </c>
      <c r="G11" s="2"/>
      <c r="H11" s="2"/>
      <c r="I11" s="2"/>
    </row>
    <row r="12" spans="1:11">
      <c r="A12" s="1" t="s">
        <v>20</v>
      </c>
      <c r="B12" s="2">
        <v>3542</v>
      </c>
      <c r="C12" s="2">
        <v>3470</v>
      </c>
      <c r="D12" s="2">
        <v>3153</v>
      </c>
      <c r="E12" s="2">
        <v>3604</v>
      </c>
      <c r="G12" s="2"/>
      <c r="H12" s="2"/>
      <c r="I12" s="2"/>
      <c r="K12" s="2"/>
    </row>
    <row r="13" spans="1:11">
      <c r="G13" s="2"/>
      <c r="H13" s="2"/>
      <c r="I13" s="2"/>
    </row>
    <row r="14" spans="1:11">
      <c r="I14" s="2"/>
    </row>
    <row r="15" spans="1:11">
      <c r="B15" t="s">
        <v>80</v>
      </c>
      <c r="C15"/>
      <c r="D15"/>
      <c r="E15"/>
      <c r="F15"/>
      <c r="G15"/>
      <c r="H15" s="2"/>
      <c r="I15" s="2"/>
    </row>
    <row r="16" spans="1:11">
      <c r="G16" s="2"/>
      <c r="H16" s="2"/>
      <c r="I16" s="2"/>
      <c r="J16" s="2"/>
      <c r="K16" s="2"/>
    </row>
    <row r="17" spans="2:15">
      <c r="G17" s="2"/>
      <c r="H17" s="2"/>
      <c r="I17" s="2"/>
      <c r="J17" s="2"/>
      <c r="K17" s="2"/>
      <c r="L17" s="2"/>
      <c r="M17" s="2"/>
      <c r="N17" s="2"/>
      <c r="O17" s="2"/>
    </row>
    <row r="18" spans="2:15">
      <c r="G18" s="2"/>
      <c r="H18" s="2"/>
      <c r="I18" s="2"/>
      <c r="J18" s="2"/>
      <c r="K18" s="2"/>
      <c r="L18" s="2"/>
      <c r="M18" s="2"/>
      <c r="N18" s="2"/>
      <c r="O18" s="2"/>
    </row>
    <row r="20" spans="2:15">
      <c r="F20" s="2"/>
    </row>
    <row r="22" spans="2:15">
      <c r="F22" s="2"/>
    </row>
    <row r="23" spans="2:15">
      <c r="D23" s="2"/>
      <c r="E23" s="2"/>
    </row>
    <row r="24" spans="2:15">
      <c r="F24" s="2"/>
    </row>
    <row r="25" spans="2:15">
      <c r="B25" s="2"/>
      <c r="C25" s="2"/>
      <c r="D25" s="2"/>
      <c r="E25" s="2"/>
      <c r="F25" s="2"/>
    </row>
    <row r="26" spans="2:15">
      <c r="B26" s="2"/>
      <c r="D26" s="2"/>
      <c r="E26" s="2"/>
      <c r="F26" s="2"/>
    </row>
    <row r="27" spans="2:15">
      <c r="B27" s="2"/>
      <c r="C27" s="2"/>
      <c r="D27" s="2"/>
      <c r="E27" s="2"/>
      <c r="F27" s="2"/>
    </row>
    <row r="28" spans="2:15">
      <c r="D28" s="2"/>
      <c r="E28" s="2"/>
      <c r="F28" s="2"/>
    </row>
    <row r="29" spans="2:15">
      <c r="E29" s="2"/>
      <c r="F29" s="2"/>
    </row>
    <row r="30" spans="2:15">
      <c r="D30" s="2"/>
      <c r="E30" s="2"/>
    </row>
    <row r="31" spans="2:15">
      <c r="B31" s="2"/>
      <c r="C31" s="2"/>
      <c r="D31" s="2"/>
      <c r="E31" s="2"/>
      <c r="F31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24"/>
  <sheetViews>
    <sheetView workbookViewId="0">
      <selection activeCell="A6" sqref="A6"/>
    </sheetView>
  </sheetViews>
  <sheetFormatPr baseColWidth="10" defaultColWidth="9.140625" defaultRowHeight="12.75"/>
  <cols>
    <col min="1" max="1" width="9.140625" style="1" customWidth="1"/>
    <col min="2" max="2" width="23.7109375" style="1" customWidth="1"/>
    <col min="3" max="3" width="30.28515625" style="1" customWidth="1"/>
    <col min="4" max="4" width="29.42578125" style="1" customWidth="1"/>
    <col min="5" max="16384" width="9.140625" style="1"/>
  </cols>
  <sheetData>
    <row r="1" spans="1:6">
      <c r="A1" s="4" t="s">
        <v>42</v>
      </c>
      <c r="B1" s="4"/>
      <c r="C1" s="4"/>
      <c r="D1" s="4"/>
      <c r="E1" s="4"/>
      <c r="F1" s="4"/>
    </row>
    <row r="2" spans="1:6">
      <c r="A2" s="7" t="s">
        <v>52</v>
      </c>
      <c r="B2" s="4"/>
      <c r="C2" s="4"/>
      <c r="D2" s="4"/>
      <c r="E2" s="4"/>
      <c r="F2" s="4"/>
    </row>
    <row r="3" spans="1:6">
      <c r="A3" s="4"/>
      <c r="B3" s="4"/>
      <c r="C3" s="4"/>
      <c r="D3" s="4"/>
      <c r="E3" s="4"/>
      <c r="F3" s="4"/>
    </row>
    <row r="5" spans="1:6" ht="25.5">
      <c r="B5" s="22" t="s">
        <v>34</v>
      </c>
      <c r="C5" s="21" t="s">
        <v>53</v>
      </c>
      <c r="D5" s="20" t="s">
        <v>83</v>
      </c>
    </row>
    <row r="6" spans="1:6">
      <c r="A6">
        <v>2018</v>
      </c>
      <c r="B6" s="1">
        <v>1981</v>
      </c>
      <c r="C6" s="1">
        <v>930</v>
      </c>
      <c r="D6" s="1">
        <v>-1051</v>
      </c>
    </row>
    <row r="7" spans="1:6">
      <c r="A7">
        <v>2019</v>
      </c>
      <c r="B7" s="1">
        <v>1902</v>
      </c>
      <c r="C7" s="1">
        <v>1280</v>
      </c>
      <c r="D7" s="1">
        <v>-622</v>
      </c>
    </row>
    <row r="8" spans="1:6">
      <c r="A8">
        <v>2020</v>
      </c>
      <c r="B8" s="1">
        <v>1865</v>
      </c>
      <c r="C8" s="1">
        <v>2224</v>
      </c>
      <c r="D8" s="1">
        <v>359</v>
      </c>
    </row>
    <row r="9" spans="1:6">
      <c r="A9">
        <v>2021</v>
      </c>
      <c r="B9" s="1">
        <v>2473</v>
      </c>
      <c r="C9" s="1">
        <v>1923</v>
      </c>
      <c r="D9" s="1">
        <v>-550</v>
      </c>
    </row>
    <row r="10" spans="1:6">
      <c r="A10">
        <v>2022</v>
      </c>
      <c r="B10" s="1">
        <v>1938</v>
      </c>
      <c r="C10" s="1">
        <v>1918</v>
      </c>
      <c r="D10" s="1">
        <v>-20</v>
      </c>
    </row>
    <row r="11" spans="1:6">
      <c r="A11">
        <v>2023</v>
      </c>
      <c r="B11" s="1">
        <v>1953</v>
      </c>
      <c r="C11" s="1">
        <v>1877</v>
      </c>
      <c r="D11" s="1">
        <v>-76</v>
      </c>
    </row>
    <row r="12" spans="1:6">
      <c r="A12">
        <v>2024</v>
      </c>
      <c r="B12" s="1">
        <v>2475</v>
      </c>
      <c r="C12" s="1">
        <v>1950</v>
      </c>
      <c r="D12" s="1">
        <v>-525</v>
      </c>
    </row>
    <row r="14" spans="1:6">
      <c r="A14" s="1" t="s">
        <v>80</v>
      </c>
    </row>
    <row r="16" spans="1:6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C31"/>
  <sheetViews>
    <sheetView showGridLines="0" workbookViewId="0">
      <selection activeCell="B6" sqref="B6"/>
    </sheetView>
  </sheetViews>
  <sheetFormatPr baseColWidth="10" defaultColWidth="9.140625" defaultRowHeight="11.25"/>
  <cols>
    <col min="1" max="1" width="38" style="13" customWidth="1"/>
    <col min="2" max="2" width="7.28515625" style="13" customWidth="1"/>
    <col min="3" max="3" width="9.7109375" style="13" customWidth="1"/>
    <col min="4" max="7" width="7.5703125" style="13" customWidth="1"/>
    <col min="8" max="28" width="6.140625" style="13" customWidth="1"/>
    <col min="29" max="29" width="5.85546875" style="13" customWidth="1"/>
    <col min="30" max="30" width="6.140625" style="13" customWidth="1"/>
    <col min="31" max="31" width="9.42578125" style="13" customWidth="1"/>
    <col min="32" max="16384" width="9.140625" style="13"/>
  </cols>
  <sheetData>
    <row r="1" spans="1:29" ht="12.75">
      <c r="A1" s="1" t="s">
        <v>110</v>
      </c>
    </row>
    <row r="2" spans="1:29" ht="12.75">
      <c r="A2" s="11" t="s">
        <v>38</v>
      </c>
    </row>
    <row r="3" spans="1:29">
      <c r="B3" s="31">
        <v>2022</v>
      </c>
      <c r="C3" s="31"/>
      <c r="D3" s="31">
        <v>2023</v>
      </c>
      <c r="E3" s="31"/>
      <c r="F3" s="31"/>
      <c r="G3" s="31"/>
      <c r="H3" s="31"/>
      <c r="I3" s="31"/>
      <c r="J3" s="31"/>
      <c r="K3" s="31"/>
      <c r="L3" s="31"/>
      <c r="M3" s="31"/>
      <c r="O3" s="31"/>
      <c r="P3" s="31">
        <v>2024</v>
      </c>
      <c r="Q3" s="31"/>
      <c r="R3" s="31"/>
      <c r="S3" s="31"/>
      <c r="T3" s="31"/>
      <c r="U3" s="31"/>
      <c r="V3" s="31"/>
      <c r="W3" s="31"/>
      <c r="X3" s="31"/>
      <c r="Y3" s="31"/>
      <c r="AA3" s="31"/>
      <c r="AB3" s="31">
        <v>2025</v>
      </c>
    </row>
    <row r="4" spans="1:29" ht="18.75" customHeight="1">
      <c r="B4" s="15" t="s">
        <v>67</v>
      </c>
      <c r="C4" s="18" t="s">
        <v>68</v>
      </c>
      <c r="D4" s="17" t="s">
        <v>69</v>
      </c>
      <c r="E4" s="15" t="s">
        <v>70</v>
      </c>
      <c r="F4" s="15" t="s">
        <v>71</v>
      </c>
      <c r="G4" s="15" t="s">
        <v>72</v>
      </c>
      <c r="H4" s="15" t="s">
        <v>73</v>
      </c>
      <c r="I4" s="15" t="s">
        <v>77</v>
      </c>
      <c r="J4" s="15" t="s">
        <v>74</v>
      </c>
      <c r="K4" s="15" t="s">
        <v>75</v>
      </c>
      <c r="L4" s="15" t="s">
        <v>76</v>
      </c>
      <c r="M4" s="15" t="s">
        <v>66</v>
      </c>
      <c r="N4" s="15" t="s">
        <v>67</v>
      </c>
      <c r="O4" s="18" t="s">
        <v>68</v>
      </c>
      <c r="P4" s="17" t="s">
        <v>69</v>
      </c>
      <c r="Q4" s="15" t="s">
        <v>70</v>
      </c>
      <c r="R4" s="15" t="s">
        <v>71</v>
      </c>
      <c r="S4" s="15" t="s">
        <v>72</v>
      </c>
      <c r="T4" s="15" t="s">
        <v>73</v>
      </c>
      <c r="U4" s="15" t="s">
        <v>77</v>
      </c>
      <c r="V4" s="15" t="s">
        <v>74</v>
      </c>
      <c r="W4" s="15" t="s">
        <v>75</v>
      </c>
      <c r="X4" s="15" t="s">
        <v>76</v>
      </c>
      <c r="Y4" s="15" t="s">
        <v>66</v>
      </c>
      <c r="Z4" s="15" t="s">
        <v>67</v>
      </c>
      <c r="AA4" s="18" t="s">
        <v>68</v>
      </c>
      <c r="AB4" s="17" t="s">
        <v>69</v>
      </c>
      <c r="AC4" s="15" t="s">
        <v>70</v>
      </c>
    </row>
    <row r="5" spans="1:29">
      <c r="A5" s="19" t="s">
        <v>35</v>
      </c>
      <c r="B5" s="15">
        <v>2.8769999999999998</v>
      </c>
      <c r="C5" s="15">
        <v>3.1160000000000001</v>
      </c>
      <c r="D5" s="17">
        <v>3.3450000000000002</v>
      </c>
      <c r="E5" s="15">
        <v>3.585</v>
      </c>
      <c r="F5" s="15">
        <v>3.6640000000000001</v>
      </c>
      <c r="G5" s="15">
        <v>3.6829999999999998</v>
      </c>
      <c r="H5" s="15">
        <v>3.9670000000000001</v>
      </c>
      <c r="I5" s="15">
        <v>4.0449999999999999</v>
      </c>
      <c r="J5" s="15">
        <v>4.1859999999999999</v>
      </c>
      <c r="K5" s="15">
        <v>4.2370000000000001</v>
      </c>
      <c r="L5" s="15">
        <v>4.3049999999999997</v>
      </c>
      <c r="M5" s="15">
        <v>4.33</v>
      </c>
      <c r="N5" s="15">
        <v>4.2759999999999998</v>
      </c>
      <c r="O5" s="15">
        <v>4.2190000000000003</v>
      </c>
      <c r="P5" s="17">
        <v>4.0620000000000003</v>
      </c>
      <c r="Q5" s="15">
        <v>3.9849999999999999</v>
      </c>
      <c r="R5" s="13">
        <v>3.9009999999999998</v>
      </c>
      <c r="S5" s="13">
        <v>3.823</v>
      </c>
      <c r="T5" s="13">
        <v>3.8610000000000002</v>
      </c>
      <c r="U5" s="13">
        <v>3.71</v>
      </c>
      <c r="V5" s="13">
        <v>3.7280000000000002</v>
      </c>
      <c r="W5" s="13">
        <v>3.6709999999999998</v>
      </c>
      <c r="X5" s="13">
        <v>3.5059999999999998</v>
      </c>
      <c r="Y5" s="13">
        <v>3.423</v>
      </c>
      <c r="Z5" s="13">
        <v>3.206</v>
      </c>
      <c r="AA5" s="13">
        <v>3.105</v>
      </c>
      <c r="AB5" s="13">
        <v>2.96</v>
      </c>
      <c r="AC5" s="13">
        <v>2.8719999999999999</v>
      </c>
    </row>
    <row r="6" spans="1:29">
      <c r="A6" s="13" t="s">
        <v>44</v>
      </c>
      <c r="B6" s="13">
        <v>2.8279999999999998</v>
      </c>
      <c r="C6" s="13">
        <v>3.0179999999999998</v>
      </c>
      <c r="D6" s="13">
        <v>3.3370000000000002</v>
      </c>
      <c r="E6" s="13">
        <v>3.5339999999999998</v>
      </c>
      <c r="F6" s="13">
        <v>3.6469999999999998</v>
      </c>
      <c r="G6" s="13">
        <v>3.7570000000000001</v>
      </c>
      <c r="H6" s="13">
        <v>3.8620000000000001</v>
      </c>
      <c r="I6" s="13">
        <v>4.0069999999999997</v>
      </c>
      <c r="J6" s="13">
        <v>4.149</v>
      </c>
      <c r="K6" s="13">
        <v>4.0730000000000004</v>
      </c>
      <c r="L6" s="13">
        <v>4.149</v>
      </c>
      <c r="M6" s="13">
        <v>4.16</v>
      </c>
      <c r="N6" s="13">
        <v>4.0220000000000002</v>
      </c>
      <c r="O6" s="13">
        <v>3.6789999999999998</v>
      </c>
      <c r="P6" s="13">
        <v>3.609</v>
      </c>
      <c r="Q6" s="13">
        <v>3.6709999999999998</v>
      </c>
      <c r="R6" s="13">
        <v>3.718</v>
      </c>
      <c r="S6" s="13">
        <v>3.7029999999999998</v>
      </c>
      <c r="T6" s="13">
        <v>3.68</v>
      </c>
      <c r="U6" s="13">
        <v>3.65</v>
      </c>
      <c r="V6" s="13">
        <v>3.5259999999999998</v>
      </c>
      <c r="W6" s="13">
        <v>3.1659999999999999</v>
      </c>
      <c r="X6" s="13">
        <v>2.9359999999999999</v>
      </c>
      <c r="Y6" s="13">
        <v>2.6909999999999998</v>
      </c>
      <c r="Z6" s="13">
        <v>2.5059999999999998</v>
      </c>
      <c r="AA6" s="13">
        <v>2.4359999999999999</v>
      </c>
      <c r="AB6" s="13">
        <v>2.5249999999999999</v>
      </c>
      <c r="AC6" s="13">
        <v>2.407</v>
      </c>
    </row>
    <row r="7" spans="1:29">
      <c r="A7" s="13" t="s">
        <v>51</v>
      </c>
      <c r="B7" s="32">
        <v>467.83861780574296</v>
      </c>
      <c r="C7" s="32">
        <v>480.26668812597956</v>
      </c>
      <c r="D7" s="32">
        <v>492.34928341399831</v>
      </c>
      <c r="E7" s="32">
        <v>505.19380371595526</v>
      </c>
      <c r="F7" s="32">
        <v>509.46211565755777</v>
      </c>
      <c r="G7" s="32">
        <v>510.49163599143753</v>
      </c>
      <c r="H7" s="32">
        <v>526.01643619478568</v>
      </c>
      <c r="I7" s="32">
        <v>530.32470169411545</v>
      </c>
      <c r="J7" s="32">
        <v>538.16088567669328</v>
      </c>
      <c r="K7" s="32">
        <v>541.01045339688858</v>
      </c>
      <c r="L7" s="32">
        <v>544.82238399579683</v>
      </c>
      <c r="M7" s="32">
        <v>546.22741342408904</v>
      </c>
      <c r="N7" s="32">
        <v>543.19496241878903</v>
      </c>
      <c r="O7" s="32">
        <v>540.00380413765106</v>
      </c>
      <c r="P7" s="32">
        <v>531.26620703350125</v>
      </c>
      <c r="Q7" s="32">
        <v>527.00896098996168</v>
      </c>
      <c r="R7" s="32">
        <v>522.38587634571479</v>
      </c>
      <c r="S7" s="32">
        <v>518.11288290731864</v>
      </c>
      <c r="T7" s="32">
        <v>520.19220254207482</v>
      </c>
      <c r="U7" s="32">
        <v>511.9566120369081</v>
      </c>
      <c r="V7" s="32">
        <v>512.93454850047704</v>
      </c>
      <c r="W7" s="32">
        <v>509.84127907114208</v>
      </c>
      <c r="X7" s="32">
        <v>500.94541647912365</v>
      </c>
      <c r="Y7" s="32">
        <v>496.50346177345318</v>
      </c>
      <c r="Z7" s="32">
        <v>484.99502295396752</v>
      </c>
      <c r="AA7" s="32">
        <v>479.69058773108912</v>
      </c>
      <c r="AB7" s="32">
        <v>472.13345063937993</v>
      </c>
      <c r="AC7" s="32">
        <v>467.58061528014298</v>
      </c>
    </row>
    <row r="10" spans="1:29">
      <c r="B10" s="15"/>
      <c r="C10" s="18"/>
      <c r="D10" s="17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8"/>
      <c r="P10" s="17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8"/>
      <c r="AB10" s="17"/>
      <c r="AC10" s="15"/>
    </row>
    <row r="12" spans="1:29">
      <c r="A12" s="13" t="s">
        <v>102</v>
      </c>
    </row>
    <row r="15" spans="1:29">
      <c r="A15" s="15"/>
      <c r="B15" s="15"/>
      <c r="C15" s="15"/>
      <c r="D15" s="17"/>
      <c r="E15" s="15"/>
      <c r="F15" s="15"/>
      <c r="G15" s="15"/>
      <c r="H15" s="15"/>
      <c r="I15" s="15"/>
      <c r="J15" s="15"/>
      <c r="K15" s="15"/>
      <c r="L15" s="15"/>
      <c r="M15" s="15"/>
    </row>
    <row r="17" spans="1:29">
      <c r="A17" s="1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29">
      <c r="A18" s="15"/>
      <c r="B18" s="15"/>
      <c r="C18" s="15"/>
      <c r="D18" s="15"/>
      <c r="E18" s="17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</row>
    <row r="19" spans="1:29">
      <c r="A19" s="15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</row>
    <row r="20" spans="1:29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</row>
    <row r="21" spans="1:29">
      <c r="B21" s="15"/>
      <c r="C21" s="18"/>
      <c r="D21" s="17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/>
      <c r="P21" s="1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8"/>
      <c r="AB21" s="17"/>
      <c r="AC21" s="15"/>
    </row>
    <row r="22" spans="1:29">
      <c r="A22" s="19"/>
    </row>
    <row r="24" spans="1:29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</row>
    <row r="25" spans="1:29">
      <c r="A25" s="15"/>
    </row>
    <row r="27" spans="1:29">
      <c r="B27" s="31">
        <v>2021</v>
      </c>
      <c r="C27" s="31"/>
      <c r="D27" s="31">
        <v>2022</v>
      </c>
      <c r="E27" s="31"/>
      <c r="F27" s="31"/>
      <c r="G27" s="31"/>
      <c r="H27" s="31"/>
      <c r="I27" s="31"/>
      <c r="J27" s="31"/>
      <c r="K27" s="31"/>
      <c r="L27" s="31"/>
      <c r="M27" s="31"/>
      <c r="O27" s="31"/>
      <c r="P27" s="31">
        <v>2023</v>
      </c>
      <c r="Q27" s="31"/>
      <c r="R27" s="31"/>
      <c r="S27" s="31"/>
      <c r="T27" s="31"/>
      <c r="U27" s="31"/>
      <c r="V27" s="31"/>
      <c r="W27" s="31"/>
      <c r="X27" s="31"/>
      <c r="Y27" s="31"/>
      <c r="AA27" s="31"/>
      <c r="AB27" s="31">
        <v>2024</v>
      </c>
    </row>
    <row r="28" spans="1:29">
      <c r="B28" s="15" t="s">
        <v>67</v>
      </c>
      <c r="C28" s="18" t="s">
        <v>68</v>
      </c>
      <c r="D28" s="17" t="s">
        <v>69</v>
      </c>
      <c r="E28" s="15" t="s">
        <v>70</v>
      </c>
      <c r="F28" s="15" t="s">
        <v>71</v>
      </c>
      <c r="G28" s="15" t="s">
        <v>72</v>
      </c>
      <c r="H28" s="15" t="s">
        <v>73</v>
      </c>
      <c r="I28" s="15" t="s">
        <v>90</v>
      </c>
      <c r="J28" s="15" t="s">
        <v>74</v>
      </c>
      <c r="K28" s="15" t="s">
        <v>75</v>
      </c>
      <c r="L28" s="15" t="s">
        <v>76</v>
      </c>
      <c r="M28" s="15" t="s">
        <v>66</v>
      </c>
      <c r="N28" s="15" t="s">
        <v>67</v>
      </c>
      <c r="O28" s="18" t="s">
        <v>68</v>
      </c>
      <c r="P28" s="17" t="s">
        <v>69</v>
      </c>
      <c r="Q28" s="15" t="s">
        <v>70</v>
      </c>
      <c r="R28" s="15" t="s">
        <v>71</v>
      </c>
      <c r="S28" s="15" t="s">
        <v>72</v>
      </c>
      <c r="T28" s="15" t="s">
        <v>73</v>
      </c>
      <c r="U28" s="15" t="s">
        <v>77</v>
      </c>
      <c r="V28" s="15" t="s">
        <v>74</v>
      </c>
      <c r="W28" s="15" t="s">
        <v>75</v>
      </c>
      <c r="X28" s="15" t="s">
        <v>76</v>
      </c>
      <c r="Y28" s="15" t="s">
        <v>66</v>
      </c>
      <c r="Z28" s="15" t="s">
        <v>67</v>
      </c>
      <c r="AA28" s="18" t="s">
        <v>68</v>
      </c>
      <c r="AB28" s="17" t="s">
        <v>69</v>
      </c>
      <c r="AC28" s="15" t="s">
        <v>70</v>
      </c>
    </row>
    <row r="29" spans="1:29">
      <c r="B29" s="15">
        <v>1.4119999999999999</v>
      </c>
      <c r="C29" s="15">
        <v>1.448</v>
      </c>
      <c r="D29" s="17">
        <v>1.4850000000000001</v>
      </c>
      <c r="E29" s="15">
        <v>1.4810000000000001</v>
      </c>
      <c r="F29" s="15">
        <v>1.5129999999999999</v>
      </c>
      <c r="G29" s="15">
        <v>1.54</v>
      </c>
      <c r="H29" s="15">
        <v>1.6240000000000001</v>
      </c>
      <c r="I29" s="15">
        <v>1.7989999999999999</v>
      </c>
      <c r="J29" s="15">
        <v>1.986</v>
      </c>
      <c r="K29" s="15">
        <v>2.198</v>
      </c>
      <c r="L29" s="15">
        <v>2.41</v>
      </c>
      <c r="M29" s="15">
        <v>2.6659999999999999</v>
      </c>
      <c r="N29" s="15">
        <v>2.8769999999999998</v>
      </c>
      <c r="O29" s="15">
        <v>3.1160000000000001</v>
      </c>
      <c r="P29" s="17">
        <v>3.3450000000000002</v>
      </c>
      <c r="Q29" s="15">
        <v>3.585</v>
      </c>
      <c r="R29" s="13">
        <v>3.6640000000000001</v>
      </c>
      <c r="S29" s="13">
        <v>3.6829999999999998</v>
      </c>
      <c r="T29" s="13">
        <v>3.9670000000000001</v>
      </c>
      <c r="U29" s="13">
        <v>4.0449999999999999</v>
      </c>
      <c r="V29" s="13">
        <v>4.1859999999999999</v>
      </c>
      <c r="W29" s="13">
        <v>4.2370000000000001</v>
      </c>
      <c r="X29" s="13">
        <v>4.3049999999999997</v>
      </c>
      <c r="Y29" s="13">
        <v>4.33</v>
      </c>
      <c r="Z29" s="13">
        <v>4.2759999999999998</v>
      </c>
      <c r="AA29" s="13">
        <v>4.2190000000000003</v>
      </c>
      <c r="AB29" s="13">
        <v>4.0620000000000003</v>
      </c>
      <c r="AC29" s="13">
        <v>3.9849999999999999</v>
      </c>
    </row>
    <row r="30" spans="1:29">
      <c r="B30" s="13">
        <v>-0.48699999999999999</v>
      </c>
      <c r="C30" s="13">
        <v>-0.502</v>
      </c>
      <c r="D30" s="13">
        <v>-0.47699999999999998</v>
      </c>
      <c r="E30" s="13">
        <v>-0.33500000000000002</v>
      </c>
      <c r="F30" s="13">
        <v>-0.23699999999999999</v>
      </c>
      <c r="G30" s="13">
        <v>1.2999999999999999E-2</v>
      </c>
      <c r="H30" s="13">
        <v>0.28699999999999998</v>
      </c>
      <c r="I30" s="13">
        <v>0.85199999999999998</v>
      </c>
      <c r="J30" s="13">
        <v>0.99199999999999999</v>
      </c>
      <c r="K30" s="13">
        <v>1.2490000000000001</v>
      </c>
      <c r="L30" s="13">
        <v>2.2330000000000001</v>
      </c>
      <c r="M30" s="13">
        <v>2.629</v>
      </c>
      <c r="N30" s="13">
        <v>2.8279999999999998</v>
      </c>
      <c r="O30" s="13">
        <v>3.0179999999999998</v>
      </c>
      <c r="P30" s="13">
        <v>3.3370000000000002</v>
      </c>
      <c r="Q30" s="13">
        <v>3.5339999999999998</v>
      </c>
      <c r="R30" s="13">
        <v>3.6469999999999998</v>
      </c>
      <c r="S30" s="13">
        <v>3.7570000000000001</v>
      </c>
      <c r="T30" s="13">
        <v>3.8620000000000001</v>
      </c>
      <c r="U30" s="13">
        <v>4.0069999999999997</v>
      </c>
      <c r="V30" s="13">
        <v>4.149</v>
      </c>
      <c r="W30" s="13">
        <v>4.0730000000000004</v>
      </c>
      <c r="X30" s="13">
        <v>4.149</v>
      </c>
      <c r="Y30" s="13">
        <v>4.16</v>
      </c>
      <c r="Z30" s="13">
        <v>4.0220000000000002</v>
      </c>
      <c r="AA30" s="13">
        <v>3.6789999999999998</v>
      </c>
      <c r="AB30" s="13">
        <v>3.609</v>
      </c>
      <c r="AC30" s="13">
        <v>3.6709999999999998</v>
      </c>
    </row>
    <row r="31" spans="1:29">
      <c r="B31" s="32">
        <f t="shared" ref="B31:AC31" si="0">PMT(B29/1200,25*12,100000)*-1</f>
        <v>395.81491087111266</v>
      </c>
      <c r="C31" s="32">
        <f t="shared" si="0"/>
        <v>397.49774280690502</v>
      </c>
      <c r="D31" s="32">
        <f t="shared" si="0"/>
        <v>399.23193995839716</v>
      </c>
      <c r="E31" s="32">
        <f t="shared" si="0"/>
        <v>399.04423350848197</v>
      </c>
      <c r="F31" s="32">
        <f t="shared" si="0"/>
        <v>400.54741632112388</v>
      </c>
      <c r="G31" s="32">
        <f t="shared" si="0"/>
        <v>401.81844816962007</v>
      </c>
      <c r="H31" s="32">
        <f t="shared" si="0"/>
        <v>405.78868235101595</v>
      </c>
      <c r="I31" s="32">
        <f t="shared" si="0"/>
        <v>414.13720034084724</v>
      </c>
      <c r="J31" s="32">
        <f t="shared" si="0"/>
        <v>423.17309270913091</v>
      </c>
      <c r="K31" s="32">
        <f t="shared" si="0"/>
        <v>433.55989146665803</v>
      </c>
      <c r="L31" s="32">
        <f t="shared" si="0"/>
        <v>444.09770226981834</v>
      </c>
      <c r="M31" s="32">
        <f t="shared" si="0"/>
        <v>457.02252356381746</v>
      </c>
      <c r="N31" s="32">
        <f t="shared" si="0"/>
        <v>467.83861780574296</v>
      </c>
      <c r="O31" s="32">
        <f t="shared" si="0"/>
        <v>480.26668812597956</v>
      </c>
      <c r="P31" s="32">
        <f t="shared" si="0"/>
        <v>492.34928341399831</v>
      </c>
      <c r="Q31" s="32">
        <f t="shared" si="0"/>
        <v>505.19380371595526</v>
      </c>
      <c r="R31" s="32">
        <f t="shared" si="0"/>
        <v>509.46211565755777</v>
      </c>
      <c r="S31" s="32">
        <f t="shared" si="0"/>
        <v>510.49163599143753</v>
      </c>
      <c r="T31" s="32">
        <f t="shared" si="0"/>
        <v>526.01643619478568</v>
      </c>
      <c r="U31" s="32">
        <f t="shared" si="0"/>
        <v>530.32470169411545</v>
      </c>
      <c r="V31" s="32">
        <f t="shared" si="0"/>
        <v>538.16088567669328</v>
      </c>
      <c r="W31" s="32">
        <f t="shared" si="0"/>
        <v>541.01045339688858</v>
      </c>
      <c r="X31" s="32">
        <f t="shared" si="0"/>
        <v>544.82238399579683</v>
      </c>
      <c r="Y31" s="32">
        <f t="shared" si="0"/>
        <v>546.22741342408904</v>
      </c>
      <c r="Z31" s="32">
        <f t="shared" si="0"/>
        <v>543.19496241878903</v>
      </c>
      <c r="AA31" s="32">
        <f t="shared" si="0"/>
        <v>540.00380413765106</v>
      </c>
      <c r="AB31" s="32">
        <f t="shared" si="0"/>
        <v>531.26620703350125</v>
      </c>
      <c r="AC31" s="32">
        <f t="shared" si="0"/>
        <v>527.00896098996168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Gráficos</vt:lpstr>
      </vt:variant>
      <vt:variant>
        <vt:i4>14</vt:i4>
      </vt:variant>
    </vt:vector>
  </HeadingPairs>
  <TitlesOfParts>
    <vt:vector size="29" baseType="lpstr">
      <vt:lpstr>Datos G1</vt:lpstr>
      <vt:lpstr>Datos G2</vt:lpstr>
      <vt:lpstr>Datos G3</vt:lpstr>
      <vt:lpstr>Datos G4</vt:lpstr>
      <vt:lpstr>Datos G5</vt:lpstr>
      <vt:lpstr>Datos G6</vt:lpstr>
      <vt:lpstr>datos G7</vt:lpstr>
      <vt:lpstr>Datos G8</vt:lpstr>
      <vt:lpstr>Datos G9</vt:lpstr>
      <vt:lpstr>Datos G10</vt:lpstr>
      <vt:lpstr>Datos G11</vt:lpstr>
      <vt:lpstr>Datos G12</vt:lpstr>
      <vt:lpstr>G13</vt:lpstr>
      <vt:lpstr>Datos G14</vt:lpstr>
      <vt:lpstr>Datos G15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G12</vt:lpstr>
      <vt:lpstr>G14</vt:lpstr>
      <vt:lpstr>G15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DXOSI</dc:creator>
  <cp:lastModifiedBy>López Sande, Manuel</cp:lastModifiedBy>
  <dcterms:created xsi:type="dcterms:W3CDTF">2004-05-07T15:19:25Z</dcterms:created>
  <dcterms:modified xsi:type="dcterms:W3CDTF">2025-05-27T10:50:23Z</dcterms:modified>
</cp:coreProperties>
</file>